
<file path=[Content_Types].xml><?xml version="1.0" encoding="utf-8"?>
<Types xmlns="http://schemas.openxmlformats.org/package/2006/content-types">
  <Default Extension="svg" ContentType="image/sv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trlProps/ctrlProp18.xml" ContentType="application/vnd.ms-excel.controlproperties+xml"/>
  <Override PartName="/xl/ctrlProps/ctrlProp17.xml" ContentType="application/vnd.ms-excel.contro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trlProps/ctrlProp16.xml" ContentType="application/vnd.ms-excel.controlproperties+xml"/>
  <Override PartName="/xl/ctrlProps/ctrlProp15.xml" ContentType="application/vnd.ms-excel.controlproperties+xml"/>
  <Override PartName="/xl/ctrlProps/ctrlProp9.xml" ContentType="application/vnd.ms-excel.controlproperti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trlProps/ctrlProp14.xml" ContentType="application/vnd.ms-excel.controlproperties+xml"/>
  <Override PartName="/xl/ctrlProps/ctrlProp13.xml" ContentType="application/vnd.ms-excel.controlproperties+xml"/>
  <Override PartName="/xl/ctrlProps/ctrlProp8.xml" ContentType="application/vnd.ms-excel.controlproperties+xml"/>
  <Override PartName="/xl/ctrlProps/ctrlProp7.xml" ContentType="application/vnd.ms-excel.control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ctrlProps/ctrlProp12.xml" ContentType="application/vnd.ms-excel.controlproperties+xml"/>
  <Override PartName="/xl/ctrlProps/ctrlProp11.xml" ContentType="application/vnd.ms-excel.controlproperties+xml"/>
  <Override PartName="/xl/ctrlProps/ctrlProp6.xml" ContentType="application/vnd.ms-excel.controlproperties+xml"/>
  <Override PartName="/xl/ctrlProps/ctrlProp5.xml" ContentType="application/vnd.ms-excel.controlproperties+xml"/>
  <Override PartName="/xl/sharedStrings.xml" ContentType="application/vnd.openxmlformats-officedocument.spreadsheetml.sharedStrings+xml"/>
  <Override PartName="/xl/drawings/drawing10.xml" ContentType="application/vnd.openxmlformats-officedocument.drawing+xml"/>
  <Override PartName="/xl/ctrlProps/ctrlProp1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2.xml" ContentType="application/vnd.ms-excel.controlproperties+xml"/>
  <Override PartName="/xl/ctrlProps/ctrlProp1.xml" ContentType="application/vnd.ms-excel.controlproperties+xml"/>
  <Override PartName="/docProps/core.xml" ContentType="application/vnd.openxmlformats-package.core-properties+xml"/>
  <Default Extension="bin" ContentType="application/vnd.openxmlformats-officedocument.spreadsheetml.printerSettings"/>
  <Default Extension="png" ContentType="image/png"/>
  <Override PartName="/xl/drawings/drawing9.xml" ContentType="application/vnd.openxmlformats-officedocument.drawing+xml"/>
  <Override PartName="/xl/drawings/drawing7.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ento_zošit" defaultThemeVersion="124226"/>
  <bookViews>
    <workbookView xWindow="360" yWindow="465" windowWidth="20895" windowHeight="9660" firstSheet="1" activeTab="9"/>
  </bookViews>
  <sheets>
    <sheet name="Úvod" sheetId="7" r:id="rId1"/>
    <sheet name="NAI" sheetId="4" r:id="rId2"/>
    <sheet name="NBI" sheetId="8" r:id="rId3"/>
    <sheet name="NBII" sheetId="5" r:id="rId4"/>
    <sheet name="NBIII" sheetId="24" r:id="rId5"/>
    <sheet name="NCI (PO,RO)" sheetId="9" r:id="rId6"/>
    <sheet name="NCI (NO)" sheetId="15" r:id="rId7"/>
    <sheet name="NCII (NO)" sheetId="10" r:id="rId8"/>
    <sheet name="NPV" sheetId="19" r:id="rId9"/>
    <sheet name="NJÚS" sheetId="21" r:id="rId10"/>
  </sheets>
  <definedNames>
    <definedName name="KaR">Úvod!$O$1:$O$5</definedName>
    <definedName name="NS">Úvod!$Q$1:$Q$2</definedName>
    <definedName name="_xlnm.Print_Area" localSheetId="1">NAI!$B$1:$BY$95</definedName>
    <definedName name="_xlnm.Print_Area" localSheetId="2">NBI!$B$1:$BY$102</definedName>
    <definedName name="_xlnm.Print_Area" localSheetId="3">NBII!$C$1:$CB$94</definedName>
    <definedName name="_xlnm.Print_Area" localSheetId="4">NBIII!$C$1:$CB$120</definedName>
    <definedName name="_xlnm.Print_Area" localSheetId="6">'NCI (NO)'!$B$1:$BY$100</definedName>
    <definedName name="_xlnm.Print_Area" localSheetId="5">'NCI (PO,RO)'!$B$1:$BY$89</definedName>
    <definedName name="_xlnm.Print_Area" localSheetId="7">'NCII (NO)'!$C$1:$CB$96</definedName>
    <definedName name="_xlnm.Print_Area" localSheetId="9">NJÚS!$B$1:$BY$43</definedName>
    <definedName name="_xlnm.Print_Area" localSheetId="8">NPV!$C$1:$CB$54</definedName>
    <definedName name="_xlnm.Print_Area" localSheetId="0">Úvod!$B$1:$L$35</definedName>
    <definedName name="Skupina">Úvod!$P$1:$P$3</definedName>
    <definedName name="Záchrana">Úvod!$N$1:$N$3</definedName>
    <definedName name="Zriaďovateľ">Úvod!$R$1:$R$2</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88" i="5"/>
  <c r="AF88"/>
  <c r="BE81" i="24"/>
  <c r="AF81"/>
  <c r="BE54"/>
  <c r="AF54"/>
  <c r="AC111" s="1"/>
  <c r="BE114" l="1"/>
  <c r="AF114"/>
  <c r="AN15"/>
  <c r="AN14"/>
  <c r="BQ8"/>
  <c r="AC42" i="19"/>
  <c r="AC84" i="10" l="1"/>
  <c r="AD87" i="15"/>
  <c r="AC85" i="5"/>
  <c r="AD89" i="8"/>
  <c r="AD86" i="4"/>
  <c r="AD76" i="9" l="1"/>
  <c r="BM9" i="21" l="1"/>
  <c r="BN9" i="19"/>
  <c r="BN9" i="10"/>
  <c r="BM9" i="15"/>
  <c r="BM9" i="9"/>
  <c r="BQ8" i="5"/>
  <c r="BP8" i="8"/>
  <c r="BB89" i="4" l="1"/>
  <c r="AF89"/>
  <c r="AM14" i="21" l="1"/>
  <c r="AM13"/>
  <c r="AN14" i="19"/>
  <c r="AN13"/>
  <c r="AN15" i="10"/>
  <c r="AN14"/>
  <c r="AM14" i="15"/>
  <c r="AM13"/>
  <c r="AM14" i="9"/>
  <c r="AM13"/>
  <c r="AN15" i="5"/>
  <c r="AN14"/>
  <c r="AM13" i="8"/>
  <c r="AM12"/>
  <c r="AM11" i="4"/>
  <c r="AM12"/>
  <c r="BP7" l="1"/>
  <c r="E6" i="7"/>
  <c r="AD34" i="21"/>
  <c r="AF94" i="15" l="1"/>
  <c r="AF92"/>
  <c r="BB90"/>
  <c r="AF90"/>
  <c r="BE90" i="10" l="1"/>
  <c r="AF90"/>
  <c r="AF83" i="9"/>
  <c r="AF81"/>
  <c r="BB79"/>
  <c r="AF79"/>
  <c r="BB92" i="8" l="1"/>
  <c r="AF92" l="1"/>
  <c r="AF94" l="1"/>
  <c r="AF96"/>
</calcChain>
</file>

<file path=xl/comments1.xml><?xml version="1.0" encoding="utf-8"?>
<comments xmlns="http://schemas.openxmlformats.org/spreadsheetml/2006/main">
  <authors>
    <author>Nemec Jozef</author>
  </authors>
  <commentList>
    <comment ref="AF54" authorId="0">
      <text>
        <r>
          <rPr>
            <sz val="8"/>
            <color indexed="81"/>
            <rFont val="Tahoma"/>
            <family val="2"/>
            <charset val="238"/>
          </rPr>
          <t>stratu uvádzajte so
znamienkom mínus /-/</t>
        </r>
      </text>
    </comment>
    <comment ref="BB54" authorId="0">
      <text>
        <r>
          <rPr>
            <sz val="8"/>
            <color indexed="81"/>
            <rFont val="Tahoma"/>
            <family val="2"/>
            <charset val="238"/>
          </rPr>
          <t>stratu uvádzajte so
znamienkom mínus /-/</t>
        </r>
      </text>
    </comment>
  </commentList>
</comments>
</file>

<file path=xl/comments2.xml><?xml version="1.0" encoding="utf-8"?>
<comments xmlns="http://schemas.openxmlformats.org/spreadsheetml/2006/main">
  <authors>
    <author>Nemec Jozef</author>
  </authors>
  <commentList>
    <comment ref="AF38" authorId="0">
      <text>
        <r>
          <rPr>
            <sz val="8"/>
            <color indexed="81"/>
            <rFont val="Tahoma"/>
            <family val="2"/>
            <charset val="238"/>
          </rPr>
          <t>stratu uvádzajte so
znamienkom mínus /-/</t>
        </r>
      </text>
    </comment>
    <comment ref="BB38" authorId="0">
      <text>
        <r>
          <rPr>
            <sz val="8"/>
            <color indexed="81"/>
            <rFont val="Tahoma"/>
            <family val="2"/>
            <charset val="238"/>
          </rPr>
          <t>stratu uvádzajte so
znamienkom mínus /-/</t>
        </r>
      </text>
    </comment>
    <comment ref="AF55" authorId="0">
      <text>
        <r>
          <rPr>
            <sz val="8"/>
            <color indexed="81"/>
            <rFont val="Tahoma"/>
            <family val="2"/>
            <charset val="238"/>
          </rPr>
          <t>stratu uvádzajte so
znamienkom mínus /-/</t>
        </r>
      </text>
    </comment>
    <comment ref="BB55" authorId="0">
      <text>
        <r>
          <rPr>
            <sz val="8"/>
            <color indexed="81"/>
            <rFont val="Tahoma"/>
            <family val="2"/>
            <charset val="238"/>
          </rPr>
          <t>stratu uvádzajte so
znamienkom mínus /-/</t>
        </r>
      </text>
    </comment>
  </commentList>
</comments>
</file>

<file path=xl/comments3.xml><?xml version="1.0" encoding="utf-8"?>
<comments xmlns="http://schemas.openxmlformats.org/spreadsheetml/2006/main">
  <authors>
    <author>Nemec Jozef</author>
  </authors>
  <commentList>
    <comment ref="AF55" authorId="0">
      <text>
        <r>
          <rPr>
            <sz val="8"/>
            <color indexed="81"/>
            <rFont val="Tahoma"/>
            <family val="2"/>
            <charset val="238"/>
          </rPr>
          <t>stratu uvádzajte so
znamienkom mínus /-/</t>
        </r>
      </text>
    </comment>
    <comment ref="BE55" authorId="0">
      <text>
        <r>
          <rPr>
            <sz val="8"/>
            <color indexed="81"/>
            <rFont val="Tahoma"/>
            <family val="2"/>
            <charset val="238"/>
          </rPr>
          <t>stratu uvádzajte so
znamienkom mínus /-/</t>
        </r>
      </text>
    </comment>
  </commentList>
</comments>
</file>

<file path=xl/comments4.xml><?xml version="1.0" encoding="utf-8"?>
<comments xmlns="http://schemas.openxmlformats.org/spreadsheetml/2006/main">
  <authors>
    <author>Nemec Jozef</author>
  </authors>
  <commentList>
    <comment ref="AF81" authorId="0">
      <text>
        <r>
          <rPr>
            <sz val="8"/>
            <color indexed="81"/>
            <rFont val="Tahoma"/>
            <family val="2"/>
            <charset val="238"/>
          </rPr>
          <t>stratu uvádzajte so
znamienkom mínus /-/</t>
        </r>
      </text>
    </comment>
    <comment ref="BE81" authorId="0">
      <text>
        <r>
          <rPr>
            <sz val="8"/>
            <color indexed="81"/>
            <rFont val="Tahoma"/>
            <family val="2"/>
            <charset val="238"/>
          </rPr>
          <t>stratu uvádzajte so
znamienkom mínus /-/</t>
        </r>
      </text>
    </comment>
  </commentList>
</comments>
</file>

<file path=xl/comments5.xml><?xml version="1.0" encoding="utf-8"?>
<comments xmlns="http://schemas.openxmlformats.org/spreadsheetml/2006/main">
  <authors>
    <author>Jozef Nemec</author>
  </authors>
  <commentList>
    <comment ref="AF38" authorId="0">
      <text>
        <r>
          <rPr>
            <sz val="9"/>
            <color indexed="81"/>
            <rFont val="Segoe UI"/>
            <family val="2"/>
            <charset val="238"/>
          </rPr>
          <t>stratu uvádzajte so znamienkom mínus /-/</t>
        </r>
      </text>
    </comment>
    <comment ref="BB38" authorId="0">
      <text>
        <r>
          <rPr>
            <sz val="9"/>
            <color indexed="81"/>
            <rFont val="Segoe UI"/>
            <family val="2"/>
            <charset val="238"/>
          </rPr>
          <t>stratu uvádzajte so znamienkom mínus /-/</t>
        </r>
      </text>
    </comment>
    <comment ref="AF55" authorId="0">
      <text>
        <r>
          <rPr>
            <sz val="9"/>
            <color indexed="81"/>
            <rFont val="Segoe UI"/>
            <family val="2"/>
            <charset val="238"/>
          </rPr>
          <t>stratu uvádzajte so znamienkom mínus /-/</t>
        </r>
      </text>
    </comment>
    <comment ref="BB55" authorId="0">
      <text>
        <r>
          <rPr>
            <sz val="9"/>
            <color indexed="81"/>
            <rFont val="Segoe UI"/>
            <family val="2"/>
            <charset val="238"/>
          </rPr>
          <t>stratu uvádzajte so znamienkom mínus /-/</t>
        </r>
      </text>
    </comment>
  </commentList>
</comments>
</file>

<file path=xl/comments6.xml><?xml version="1.0" encoding="utf-8"?>
<comments xmlns="http://schemas.openxmlformats.org/spreadsheetml/2006/main">
  <authors>
    <author>Nemec Jozef</author>
  </authors>
  <commentList>
    <comment ref="AF38" authorId="0">
      <text>
        <r>
          <rPr>
            <sz val="8"/>
            <color indexed="81"/>
            <rFont val="Tahoma"/>
            <family val="2"/>
            <charset val="238"/>
          </rPr>
          <t>stratu uvádzajte so
znamienkom mínus /-/</t>
        </r>
      </text>
    </comment>
    <comment ref="BB38" authorId="0">
      <text>
        <r>
          <rPr>
            <sz val="8"/>
            <color indexed="81"/>
            <rFont val="Tahoma"/>
            <family val="2"/>
            <charset val="238"/>
          </rPr>
          <t>stratu uvádzajte so
znamienkom mínus /-/</t>
        </r>
      </text>
    </comment>
    <comment ref="AF55" authorId="0">
      <text>
        <r>
          <rPr>
            <sz val="8"/>
            <color indexed="81"/>
            <rFont val="Tahoma"/>
            <family val="2"/>
            <charset val="238"/>
          </rPr>
          <t>stratu uvádzajte so
znamienkom mínus /-/</t>
        </r>
      </text>
    </comment>
    <comment ref="BB55" authorId="0">
      <text>
        <r>
          <rPr>
            <sz val="8"/>
            <color indexed="81"/>
            <rFont val="Tahoma"/>
            <family val="2"/>
            <charset val="238"/>
          </rPr>
          <t>stratu uvádzajte so
znamienkom mínus /-/</t>
        </r>
      </text>
    </comment>
  </commentList>
</comments>
</file>

<file path=xl/comments7.xml><?xml version="1.0" encoding="utf-8"?>
<comments xmlns="http://schemas.openxmlformats.org/spreadsheetml/2006/main">
  <authors>
    <author>Nemec Jozef</author>
  </authors>
  <commentList>
    <comment ref="AF54" authorId="0">
      <text>
        <r>
          <rPr>
            <sz val="8"/>
            <color indexed="81"/>
            <rFont val="Tahoma"/>
            <family val="2"/>
            <charset val="238"/>
          </rPr>
          <t>stratu uvádzajte so
znamienkom mínus /-/</t>
        </r>
      </text>
    </comment>
    <comment ref="BE54" authorId="0">
      <text>
        <r>
          <rPr>
            <sz val="8"/>
            <color indexed="81"/>
            <rFont val="Tahoma"/>
            <family val="2"/>
            <charset val="238"/>
          </rPr>
          <t>stratu uvádzajte so
znamienkom mínus /-/</t>
        </r>
      </text>
    </comment>
  </commentList>
</comments>
</file>

<file path=xl/sharedStrings.xml><?xml version="1.0" encoding="utf-8"?>
<sst xmlns="http://schemas.openxmlformats.org/spreadsheetml/2006/main" count="532" uniqueCount="187">
  <si>
    <t>STRANA PASÍV</t>
  </si>
  <si>
    <t>Bežné účtovné obdobie</t>
  </si>
  <si>
    <t>Bezprostredne predchádzajúce účtovné obdobie</t>
  </si>
  <si>
    <t>Ozna-</t>
  </si>
  <si>
    <t>Číslo</t>
  </si>
  <si>
    <t>čenie</t>
  </si>
  <si>
    <t>riadku</t>
  </si>
  <si>
    <t>a</t>
  </si>
  <si>
    <t>b</t>
  </si>
  <si>
    <t>c</t>
  </si>
  <si>
    <t>4</t>
  </si>
  <si>
    <t xml:space="preserve"> A.</t>
  </si>
  <si>
    <t xml:space="preserve"> A.I.</t>
  </si>
  <si>
    <t>1</t>
  </si>
  <si>
    <t>2</t>
  </si>
  <si>
    <t>Riadok</t>
  </si>
  <si>
    <t>za bežné účtovné obdobie</t>
  </si>
  <si>
    <t>bezprostredne predchádzajúce účtovné obdobie</t>
  </si>
  <si>
    <t>Výdavky</t>
  </si>
  <si>
    <t>Rozdiel majetku a záväzkov (r. 15 - r. 20)</t>
  </si>
  <si>
    <t>21</t>
  </si>
  <si>
    <t>80</t>
  </si>
  <si>
    <t>81</t>
  </si>
  <si>
    <t>101</t>
  </si>
  <si>
    <t>B.</t>
  </si>
  <si>
    <t>56</t>
  </si>
  <si>
    <t>Výsledok hospodárenia za účtovné
obdobie pred zdanením (+/-) (r. 27 + r. 55)</t>
  </si>
  <si>
    <t>****</t>
  </si>
  <si>
    <t>Nákladové úroky (r. 50 + r. 51)</t>
  </si>
  <si>
    <t>N.</t>
  </si>
  <si>
    <t>49</t>
  </si>
  <si>
    <t>Výkaz Ziskov a strát</t>
  </si>
  <si>
    <t>Súvaha</t>
  </si>
  <si>
    <t>3</t>
  </si>
  <si>
    <t>Text</t>
  </si>
  <si>
    <t>Veľkostná kategória podniku</t>
  </si>
  <si>
    <t>A.VIII.</t>
  </si>
  <si>
    <t>100</t>
  </si>
  <si>
    <t>Rozdiel príjmov a výdavkov (r. 04 - r. 11)</t>
  </si>
  <si>
    <t>12</t>
  </si>
  <si>
    <t>20</t>
  </si>
  <si>
    <t>Záväzky celkom súčet (r. 16 až r. 19)</t>
  </si>
  <si>
    <t>Výkaz o majetku a záväzkoch</t>
  </si>
  <si>
    <t>Výkaz o príjmoch a výdavkoch</t>
  </si>
  <si>
    <t>Záväzky</t>
  </si>
  <si>
    <t>Nákladové úroky 
(úroky platené za prijaté krátkodobé ako aj dlhodobé finančné výpomoci, resp. bankové úvery)</t>
  </si>
  <si>
    <t>Doplňujúce údaje z účtovnej a obdobnej evidencie</t>
  </si>
  <si>
    <t>Za bežné účtovné obdobie</t>
  </si>
  <si>
    <t>Konanie vedené na majetok podniku v súlade s ustanoveniami zákona č. 7/2005 Z. z. o konkurze a reštrukturalizácii</t>
  </si>
  <si>
    <t>c) zastavené konkurzné konanie pre nedostatok majetku,</t>
  </si>
  <si>
    <t>podnik sa nenachádza ani v jednej z uvedených situácií</t>
  </si>
  <si>
    <t>a) začaté konkurzné konanie</t>
  </si>
  <si>
    <t>b) vyhlásený konkurz,</t>
  </si>
  <si>
    <t>d) zrušený konkurz pre nedostatok majetku,</t>
  </si>
  <si>
    <t>Ak, bola podniku poskytnuát pomoc na záchranu alebo reštrukturalizáciu a:
a) podnik neuhradil úver alebo nevypovedal záruku,
b) podnik stále podlieha reštrukturalizačnému plánu.</t>
  </si>
  <si>
    <t>a) podnik neuhradil úver alebo nevypovedal záruku,</t>
  </si>
  <si>
    <t>b) podnik stále podlieha reštrukturalizačnému plánu</t>
  </si>
  <si>
    <t>Doba existencie podniku</t>
  </si>
  <si>
    <t>34</t>
  </si>
  <si>
    <r>
      <rPr>
        <b/>
        <sz val="7"/>
        <rFont val="Arial CE"/>
        <charset val="238"/>
      </rPr>
      <t>Záväzky</t>
    </r>
    <r>
      <rPr>
        <sz val="7"/>
        <rFont val="Arial CE"/>
        <charset val="238"/>
      </rPr>
      <t xml:space="preserve"> 
r. 102 + r. 118 + r. 121 + r. 122 + r. 136 + r. 139 + r. 140</t>
    </r>
  </si>
  <si>
    <r>
      <rPr>
        <b/>
        <sz val="7"/>
        <rFont val="Arial CE"/>
        <charset val="238"/>
      </rPr>
      <t xml:space="preserve">Záväzky
</t>
    </r>
    <r>
      <rPr>
        <sz val="7"/>
        <rFont val="Arial CE"/>
        <charset val="238"/>
      </rPr>
      <t>r. 35 + r. 36 + r. 37 + r. 38 + r. 43 + r. 44 + r. 45</t>
    </r>
  </si>
  <si>
    <t>26</t>
  </si>
  <si>
    <t>Základné imanie r. 27 + r. 28</t>
  </si>
  <si>
    <t>Základné imanie súčet (r. 82 až r. 84)</t>
  </si>
  <si>
    <t>25</t>
  </si>
  <si>
    <t>Vlastné imanie  
r. 26 + r. 29 + r. 30 + r. 31 + r. 32 + r. 33</t>
  </si>
  <si>
    <t xml:space="preserve">Vlastné imanie  
r. 81 + r. 85 + r. 86 + r. 87 + r. 90 + r. 93+ r. 97+ r. 100 </t>
  </si>
  <si>
    <t>35</t>
  </si>
  <si>
    <t>Výsledok hospodárenia za účtovné
obdobie pred zdanením (+/-) (r. 18 + r. 34)</t>
  </si>
  <si>
    <t>M.</t>
  </si>
  <si>
    <t>Nákladové úroky (562)</t>
  </si>
  <si>
    <t>31</t>
  </si>
  <si>
    <t>**</t>
  </si>
  <si>
    <t>14</t>
  </si>
  <si>
    <t>G.</t>
  </si>
  <si>
    <t>F.</t>
  </si>
  <si>
    <t>Odpisy a opravné položky k dlhodobému
nehmotnému majetku a dlhodobému
hmotnému majetku (r. 22 + r. 23), resp. (551, (+/-) 553)</t>
  </si>
  <si>
    <t>Legenda:</t>
  </si>
  <si>
    <t>Biele bunky vypĺňa žiadateľ. V prípade, ak žiadateľ nemá pre niektorú z buniek hodnotu, uvedie do bunky hodnotu nula.</t>
  </si>
  <si>
    <t>Žltá bunka predstavuje výsledok posudzovania podľa zadaných údajov. V prípade, že nie sú vyplnené všetky biele bunky upozorní žiadateľa na potrebu ich vyplnenia.</t>
  </si>
  <si>
    <t>Oranžové bunky definujú (odlišne od zelených buniek) riadky účtovnej závierky používané od roku 2014 tzv. mikroúčtovnými jednotkami. Mikroúčtovná jednotka sa pri vypĺňaní údajov z účtovnej závierky riadi oranžovým značením. Pri vypĺňaní ostatných údajov sa riadi zeleným značením.</t>
  </si>
  <si>
    <t>Zelené bunky definujú všetky údaje, ktoré je žiadateľ povinný poskytnúť. Účtovné jednotky iné než sú mikroúčtovné jednotky sa riadia iba zeleným značením.</t>
  </si>
  <si>
    <t>Výsledok hospodárenia za účtovné obdobie po zdanení /+-/</t>
  </si>
  <si>
    <t>r. 01 - (r. 26 + r. 29 + r. 30 + r. 31 + r. 32 + r. 34)</t>
  </si>
  <si>
    <t>r.01-(r.81+r.85+r.86+r.87+r.90+r.93+r.97+r.101+r.141)</t>
  </si>
  <si>
    <t>A.VI.</t>
  </si>
  <si>
    <t>33</t>
  </si>
  <si>
    <t xml:space="preserve">Zelené bunky definujú všetky údaje, ktoré je žiadateľ povinný poskytnúť. </t>
  </si>
  <si>
    <t>Prijatá pomoc na záchranu alebo reštrukturalizáciu podniku</t>
  </si>
  <si>
    <t>Tabuľka 1</t>
  </si>
  <si>
    <t>Tabuľka 2</t>
  </si>
  <si>
    <t>Tabuľka 3</t>
  </si>
  <si>
    <t>Tabuľka 4</t>
  </si>
  <si>
    <t>Tabuľka 5</t>
  </si>
  <si>
    <t>125</t>
  </si>
  <si>
    <t>Vlastné imanie
r. 117 + r. 120 + r. 123</t>
  </si>
  <si>
    <t>116</t>
  </si>
  <si>
    <t>126</t>
  </si>
  <si>
    <r>
      <rPr>
        <b/>
        <sz val="7"/>
        <rFont val="Arial CE"/>
        <charset val="238"/>
      </rPr>
      <t>Záväzky</t>
    </r>
    <r>
      <rPr>
        <sz val="7"/>
        <rFont val="Arial CE"/>
        <charset val="238"/>
      </rPr>
      <t xml:space="preserve"> 
súčet r. 127 + r. 132 + r. 140 + r. 151 + r. 173</t>
    </r>
  </si>
  <si>
    <t>Výsledok hospodárenia pred zdanením  
( r. 134 - r. 064) (+/-)</t>
  </si>
  <si>
    <t>135</t>
  </si>
  <si>
    <t>Úroky</t>
  </si>
  <si>
    <t>Číslo účtu alebo skupiny</t>
  </si>
  <si>
    <t>Náklady</t>
  </si>
  <si>
    <t>042</t>
  </si>
  <si>
    <t>Odpisy dlhodobého nehmotného majetku a dlhodobého hmotného majetku</t>
  </si>
  <si>
    <t>030</t>
  </si>
  <si>
    <t>Výsledok hospodárenia za účtovné obdobie 
r. 060 - (r. 062 + r. 068 + r. 072 + r. 074 + r. 101)</t>
  </si>
  <si>
    <t>073</t>
  </si>
  <si>
    <t>061</t>
  </si>
  <si>
    <t>Vlastné zdroje krytia majetku spolu
r. 062+ r. 068 + r. 072 + r. 073</t>
  </si>
  <si>
    <t>CUDZIE ZDROJE SPOLU 
r. 075 + r. 079 + r. 087 + r. 097</t>
  </si>
  <si>
    <t>074</t>
  </si>
  <si>
    <t>Výsledok hospodárenia pred zdanením
r. 74 - r. 38</t>
  </si>
  <si>
    <t>75</t>
  </si>
  <si>
    <t>19</t>
  </si>
  <si>
    <t>A.4.</t>
  </si>
  <si>
    <t>A.III.2</t>
  </si>
  <si>
    <t>Rozdiel príjmov a výdavkov (r. 16 - r. 25)</t>
  </si>
  <si>
    <t>17</t>
  </si>
  <si>
    <t>Rozdiel majetku a záväzkov (r. 11 - r. 16)</t>
  </si>
  <si>
    <t>16</t>
  </si>
  <si>
    <t>Záväzky celkom (súčet r. 12 a r. 15)</t>
  </si>
  <si>
    <t>Vyhlásenie žiadateľa o skupine podnikov</t>
  </si>
  <si>
    <t>Tabuľka 6</t>
  </si>
  <si>
    <t>Nie som členom skupiny podnikov</t>
  </si>
  <si>
    <t>Dátum zostavovania testu</t>
  </si>
  <si>
    <t>Určenie referenčného účtovného obdobia</t>
  </si>
  <si>
    <t>Začiatok bežného účtovného obdobia (referenčného roku)</t>
  </si>
  <si>
    <t>Koniec bežného účtovného obdobia (referenčného roku)</t>
  </si>
  <si>
    <t>Výber právnej formy a spôsobu vedenia účtovníctva</t>
  </si>
  <si>
    <t>Žiadateľ zadáva údaje o začiatku a konci referenčného účtovného obdobia</t>
  </si>
  <si>
    <t>Určenie veľkostnej kategórie podniku</t>
  </si>
  <si>
    <t>Určenie doby existencie podniku</t>
  </si>
  <si>
    <t>Vyplnenie údajov z účtovných závierok</t>
  </si>
  <si>
    <t>Právna forma:</t>
  </si>
  <si>
    <t>Referenčné účtovné obdobie</t>
  </si>
  <si>
    <t>fyzická osoba podnikateľ - účtujúci v jednoduchom účtovníctve</t>
  </si>
  <si>
    <t>k.s., v.o.s., fyzická osoba podnikateľ - účtujúci v systéme podvojného účtovníctva</t>
  </si>
  <si>
    <t>Príspevková organizácia sa posudzuje ako veľký podnik.</t>
  </si>
  <si>
    <t>Doba existencie príspevkovej organizácie je irelevantná.</t>
  </si>
  <si>
    <t>Výsledok hospodárenia za účtovné obdobie  (+/–) 
r. 001 - (r. 117 + r. 120 +r.124+ r. 126 + r. 180 + r. 183)</t>
  </si>
  <si>
    <t>fyzická osoba podnikateľ - uplatňujúci paušálne výdavky</t>
  </si>
  <si>
    <t>jednotka územnej samosprávy (obec, mesto, VÚC)</t>
  </si>
  <si>
    <t>Je jednotka územnej samosprávy v súlade s ustanoveniami § 19 zákona č. 583/2004 Z.z. o rozpočtových pravidlách územnej samosprávy a o zmene a doplnení niektorých zákonov v nútenej správe?</t>
  </si>
  <si>
    <t>Jednotka územnej samosprávy je v nútenej správe</t>
  </si>
  <si>
    <t>Jednotka územnej samosprávy nie je v nútenej správe</t>
  </si>
  <si>
    <t>Nútená správa obce, mesta, resp. VÚC</t>
  </si>
  <si>
    <t>Žiadateľ vyberie z matice právnu formu a spôsob vedenia účtovníctva, ktoré viedol v referenčnom období.</t>
  </si>
  <si>
    <t>TEST podniku v ťažkostiach</t>
  </si>
  <si>
    <t>príspevková organizácia, rozpočtová organizácia - účtujúca v podvojnom účtovníctve</t>
  </si>
  <si>
    <t>nezisková organizácia - účtujúca v podvojnom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</si>
  <si>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zriaďovateľ, podľa § 19 zákona č. 583/2004 Z. z. o rozpočtových pravidlách územnej samosprávy a o zmene a doplnení niektorých zákonov v znení neskorších predpisov, v nútenej správe?</t>
  </si>
  <si>
    <t>*Nezisková organizácia zahŕňa právne formy - občianske združenia, záujmové združenia právnických osôb, cirkvi a náboženské spoločnosti, neziskové organizácie poskytujúce všeobecne prospešné služby, nadácie, neinvestičné fondy, ďalšie právnické osoby (verejné vysoké školy, spoločenstvá vlastníkov bytov a nebytových priestorov a pod.)</t>
  </si>
  <si>
    <t>nezisková organizácia - účtujúca v jednoduchom účtovníctve
občianske združenia, záujmové združenia právnických osôb, cirkvi a náboženské spoločonosti, neziskové oranizácie poskytujúce všeobecne prospešné služby, nadácie, neinvestičné fondy, ďalšie právnické osoby (verejné vysoké školy, spoločenstvá vlastníkov bytov a nebytových priestorov a pod.)</t>
  </si>
  <si>
    <t>Je na majetok, resp. na samotný podnik:
a) začaté konkurzné konanie,
b) vyhlásený konkurz,
c) zastavené konkurzné konanie pre nedostatok majetku,
d) zrušený konkurz pre nedostatok majetku,
Prijímateľ uvedie v bielej bunke tú situáciu, ktorá nastala, ak táto situácia stále trvá.
V prípade, ak situácia nenastala, resp. už netrvá (podnik prešiel ozdravným režimom) uvedie v bielej bunke možnosť:
"podnik sa nenachádza ani v jednej z uvedených situácií"</t>
  </si>
  <si>
    <t>Zriaďovateľ je v nútenej správe</t>
  </si>
  <si>
    <t>Zriaďovateľ nie je v nútenej správe</t>
  </si>
  <si>
    <t>Nútená správa zriaďovateľa</t>
  </si>
  <si>
    <t>Som členom skupiny podnikov so spoločným zdrojom kontroly, ktorá na základe konsolidácie nevykazuje znaky podniku v ťažkostiach</t>
  </si>
  <si>
    <t>Som členom skupiny podnikov so spoločným zdrojom kontroly, ktorá na základe konsolidácie vykazuje znaky podniku v ťažkostiach</t>
  </si>
  <si>
    <t>s.r.o., a.s., j.s.a., š.p., družstvo účtujúci v systéme podvojného účtovníctva</t>
  </si>
  <si>
    <t>Vyplnenie údajov</t>
  </si>
  <si>
    <t>fyzická osoba podnikateľ - daňová evidencia</t>
  </si>
  <si>
    <t>Vyplnenie údajov z daňového priznania fyzickej osoby - typ B, oddiel VI., §6 ods. 11</t>
  </si>
  <si>
    <t>5</t>
  </si>
  <si>
    <t>Daňové priznanie fyzických osôb - typ B, oddiel VI, tabuľka 1</t>
  </si>
  <si>
    <t>Druh</t>
  </si>
  <si>
    <t>R.</t>
  </si>
  <si>
    <t>za bežné účtovné obdobie
(na konci zdaňovacieho obdobia, stĺpec 2)</t>
  </si>
  <si>
    <t>bezprostredne predchádzajúce účtovné obdobie
(na konci zdaňovacieho obdobia, stĺpec 2)</t>
  </si>
  <si>
    <t>Zostatková cena hmotného majetku zaradeného do obchodného majetku</t>
  </si>
  <si>
    <t>Zostatková cena nehmotného majetku zaradeného do obchodného majetku</t>
  </si>
  <si>
    <t>Zásoby</t>
  </si>
  <si>
    <t>Pohľadávky</t>
  </si>
  <si>
    <t>X</t>
  </si>
  <si>
    <t>Rozdiel majetku a záväzkov (R1+R2+R3+R4-R5)</t>
  </si>
  <si>
    <t>Daňové priznanie fyzických osôb - typ B, oddiel VI, tabuľka 1a, stĺpec 2</t>
  </si>
  <si>
    <t>10</t>
  </si>
  <si>
    <t>13</t>
  </si>
  <si>
    <t>Príjmy
Spolu za r. 1 až 9 zo stĺpca 1</t>
  </si>
  <si>
    <t>Príjmy
Spolu za r. 11 a 12 zo stĺpca 1</t>
  </si>
  <si>
    <t>Výdavky
Spolu za r. 1 až 9 zo stĺpca 2</t>
  </si>
  <si>
    <t>Výdavky
Spolu za r. 11 a 12 zo stĺpca 2</t>
  </si>
  <si>
    <t>x</t>
  </si>
  <si>
    <t>Referenčné účtovné obdobie je účtovné obdobie:
a) predchádzajúce účtovnému obdobiu, v ktorom žiadateľ predložil ŽoPr, ak za toto referenčné účtovné obdobie disponuje žiadateľ  schválenou účtovnou závierkou,
b) predchádzajúce účtovnému obdobiu, ktoré predchádza účtovnému obdobiu, v ktorom žiadateľ predložil ŽoPr, ak žiadateľ nedisponuje schválenou účtovnou závierkou podľ písm. a)
Schválená účtovná závierka predstavuje zostavenú účtovnú závierku podniku, ktorá je schválená štatutárnym orgánom žiadateľa. Schválenou účtovnou závierkou sa nemyslí jej overenie účtovným audítorom (ak má žiadateľ povinnosť vykonať overenie účtovnej závierky audítorom), alebo scvhálenie zastupiteľstvom a pod.
V prípade fyzických osôb, ktoré v súlade so zákonom  č. 595/2003 o dani z príjmov vedú daňovú evidenciu podľa § 6 ods. 11 alebo si uplatňujú výdavky percentom z príjmov podľa § 6 ods. 10  nahrádza účtovnú závierku/daňovú evidenciu daňové priznanie k dani z príjmov fyzickej osoby - tyb B za posledné účtovné obdobie, za ktoré bolo daňové priznanie už podané.</t>
  </si>
  <si>
    <t>Rozdiel príjmov a výdavkov 
Stĺpec 1 (R10+R13) - stĺpec 2 (R10+R13)</t>
  </si>
</sst>
</file>

<file path=xl/styles.xml><?xml version="1.0" encoding="utf-8"?>
<styleSheet xmlns="http://schemas.openxmlformats.org/spreadsheetml/2006/main">
  <numFmts count="1">
    <numFmt numFmtId="164" formatCode="_-* #,##0.00\ _K_č_s_-;\-* #,##0.00\ _K_č_s_-;_-* &quot;-&quot;??\ _K_č_s_-;_-@_-"/>
  </numFmts>
  <fonts count="38">
    <font>
      <sz val="11"/>
      <color theme="1"/>
      <name val="Calibri"/>
      <family val="2"/>
      <charset val="238"/>
      <scheme val="minor"/>
    </font>
    <font>
      <b/>
      <sz val="11"/>
      <color theme="1"/>
      <name val="Calibri"/>
      <family val="2"/>
      <charset val="238"/>
      <scheme val="minor"/>
    </font>
    <font>
      <sz val="10"/>
      <name val="Arial"/>
      <family val="2"/>
      <charset val="238"/>
    </font>
    <font>
      <b/>
      <sz val="9"/>
      <name val="Arial CE"/>
      <family val="2"/>
      <charset val="238"/>
    </font>
    <font>
      <sz val="10"/>
      <name val="Arial CE"/>
      <charset val="238"/>
    </font>
    <font>
      <b/>
      <sz val="8"/>
      <name val="Arial CE"/>
      <family val="2"/>
      <charset val="238"/>
    </font>
    <font>
      <b/>
      <sz val="6"/>
      <name val="Arial CE"/>
      <family val="2"/>
      <charset val="238"/>
    </font>
    <font>
      <sz val="7"/>
      <name val="Arial CE"/>
      <family val="2"/>
      <charset val="238"/>
    </font>
    <font>
      <b/>
      <sz val="7"/>
      <name val="Arial CE"/>
      <family val="2"/>
      <charset val="238"/>
    </font>
    <font>
      <b/>
      <i/>
      <sz val="10"/>
      <name val="Arial CE"/>
      <family val="2"/>
      <charset val="238"/>
    </font>
    <font>
      <sz val="10"/>
      <name val="Arial CE"/>
      <family val="2"/>
      <charset val="238"/>
    </font>
    <font>
      <sz val="9"/>
      <name val="Arial CE"/>
      <family val="2"/>
      <charset val="238"/>
    </font>
    <font>
      <sz val="8"/>
      <name val="Arial CE"/>
      <family val="2"/>
      <charset val="238"/>
    </font>
    <font>
      <b/>
      <sz val="10"/>
      <name val="Arial CE"/>
      <family val="2"/>
      <charset val="238"/>
    </font>
    <font>
      <i/>
      <sz val="10"/>
      <name val="Arial CE"/>
      <family val="2"/>
      <charset val="238"/>
    </font>
    <font>
      <b/>
      <sz val="8"/>
      <name val="Arial CE"/>
      <charset val="238"/>
    </font>
    <font>
      <b/>
      <sz val="7"/>
      <name val="Arial CE"/>
      <charset val="238"/>
    </font>
    <font>
      <sz val="10"/>
      <name val="Arial"/>
      <family val="2"/>
      <charset val="238"/>
    </font>
    <font>
      <b/>
      <sz val="20"/>
      <color theme="1"/>
      <name val="Calibri"/>
      <family val="2"/>
      <charset val="238"/>
      <scheme val="minor"/>
    </font>
    <font>
      <sz val="12"/>
      <color theme="1"/>
      <name val="Calibri"/>
      <family val="2"/>
      <charset val="238"/>
      <scheme val="minor"/>
    </font>
    <font>
      <b/>
      <i/>
      <sz val="12"/>
      <color theme="1"/>
      <name val="Calibri"/>
      <family val="2"/>
      <charset val="238"/>
      <scheme val="minor"/>
    </font>
    <font>
      <b/>
      <sz val="26"/>
      <color theme="1"/>
      <name val="Calibri"/>
      <family val="2"/>
      <charset val="238"/>
      <scheme val="minor"/>
    </font>
    <font>
      <sz val="10"/>
      <color theme="0" tint="-0.14999847407452621"/>
      <name val="Arial CE"/>
      <family val="2"/>
      <charset val="238"/>
    </font>
    <font>
      <b/>
      <sz val="20"/>
      <name val="Arial"/>
      <family val="2"/>
      <charset val="238"/>
    </font>
    <font>
      <b/>
      <sz val="14"/>
      <name val="Arial"/>
      <family val="2"/>
      <charset val="238"/>
    </font>
    <font>
      <b/>
      <sz val="16"/>
      <name val="Arial"/>
      <family val="2"/>
      <charset val="238"/>
    </font>
    <font>
      <sz val="7"/>
      <name val="Arial CE"/>
      <charset val="238"/>
    </font>
    <font>
      <b/>
      <sz val="6"/>
      <name val="Arial CE"/>
      <charset val="238"/>
    </font>
    <font>
      <sz val="8"/>
      <color indexed="81"/>
      <name val="Tahoma"/>
      <family val="2"/>
      <charset val="238"/>
    </font>
    <font>
      <b/>
      <sz val="11"/>
      <color theme="0"/>
      <name val="Calibri"/>
      <family val="2"/>
      <charset val="238"/>
      <scheme val="minor"/>
    </font>
    <font>
      <sz val="12"/>
      <name val="Calibri"/>
      <family val="2"/>
      <charset val="238"/>
      <scheme val="minor"/>
    </font>
    <font>
      <b/>
      <sz val="10"/>
      <name val="Calibri"/>
      <family val="2"/>
      <charset val="238"/>
      <scheme val="minor"/>
    </font>
    <font>
      <sz val="9"/>
      <name val="Calibri"/>
      <family val="2"/>
      <charset val="238"/>
      <scheme val="minor"/>
    </font>
    <font>
      <b/>
      <sz val="9"/>
      <name val="Arial CE"/>
      <charset val="238"/>
    </font>
    <font>
      <b/>
      <sz val="14"/>
      <name val="Arial CE"/>
      <charset val="238"/>
    </font>
    <font>
      <sz val="11"/>
      <name val="Calibri"/>
      <family val="2"/>
      <charset val="238"/>
      <scheme val="minor"/>
    </font>
    <font>
      <sz val="9"/>
      <color indexed="81"/>
      <name val="Segoe UI"/>
      <family val="2"/>
      <charset val="238"/>
    </font>
    <font>
      <sz val="8"/>
      <color rgb="FF000000"/>
      <name val="Tahoma"/>
      <family val="2"/>
      <charset val="238"/>
    </font>
  </fonts>
  <fills count="9">
    <fill>
      <patternFill patternType="none"/>
    </fill>
    <fill>
      <patternFill patternType="gray125"/>
    </fill>
    <fill>
      <patternFill patternType="solid">
        <fgColor rgb="FF66FF66"/>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499984740745262"/>
        <bgColor indexed="64"/>
      </patternFill>
    </fill>
    <fill>
      <patternFill patternType="solid">
        <fgColor rgb="FFFFC000"/>
        <bgColor indexed="64"/>
      </patternFill>
    </fill>
    <fill>
      <patternFill patternType="solid">
        <fgColor theme="0" tint="-0.249977111117893"/>
        <bgColor indexed="64"/>
      </patternFill>
    </fill>
  </fills>
  <borders count="57">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10">
    <xf numFmtId="0" fontId="0" fillId="0" borderId="0"/>
    <xf numFmtId="0" fontId="2" fillId="0" borderId="0"/>
    <xf numFmtId="0" fontId="4" fillId="0" borderId="0"/>
    <xf numFmtId="164" fontId="17" fillId="0" borderId="0" applyFont="0" applyFill="0" applyBorder="0" applyAlignment="0" applyProtection="0"/>
    <xf numFmtId="0" fontId="10" fillId="0" borderId="0">
      <alignment vertical="center"/>
    </xf>
    <xf numFmtId="0" fontId="10" fillId="0" borderId="0"/>
    <xf numFmtId="0" fontId="17" fillId="0" borderId="0"/>
    <xf numFmtId="9" fontId="17" fillId="0" borderId="0" applyFont="0" applyFill="0" applyBorder="0" applyAlignment="0" applyProtection="0"/>
    <xf numFmtId="0" fontId="2" fillId="0" borderId="0"/>
    <xf numFmtId="0" fontId="2" fillId="0" borderId="0"/>
  </cellStyleXfs>
  <cellXfs count="502">
    <xf numFmtId="0" fontId="0" fillId="0" borderId="0" xfId="0"/>
    <xf numFmtId="49" fontId="22" fillId="4" borderId="0" xfId="2" applyNumberFormat="1" applyFont="1" applyFill="1" applyBorder="1" applyAlignment="1" applyProtection="1">
      <alignment horizontal="center" vertical="center"/>
    </xf>
    <xf numFmtId="49" fontId="10" fillId="4" borderId="0" xfId="2" applyNumberFormat="1" applyFont="1" applyFill="1" applyBorder="1" applyAlignment="1" applyProtection="1">
      <alignment horizontal="center" vertical="center"/>
    </xf>
    <xf numFmtId="0" fontId="10" fillId="4" borderId="0" xfId="1" applyFont="1" applyFill="1" applyProtection="1"/>
    <xf numFmtId="0" fontId="0" fillId="3" borderId="0" xfId="0" applyFill="1" applyProtection="1"/>
    <xf numFmtId="0" fontId="0" fillId="4" borderId="0" xfId="0" applyFill="1" applyProtection="1"/>
    <xf numFmtId="0" fontId="0" fillId="3" borderId="0" xfId="0" applyFill="1" applyAlignment="1" applyProtection="1">
      <alignment horizontal="left"/>
    </xf>
    <xf numFmtId="0" fontId="25" fillId="3" borderId="0" xfId="8" applyFont="1" applyFill="1" applyAlignment="1" applyProtection="1">
      <alignment horizontal="center"/>
    </xf>
    <xf numFmtId="0" fontId="32" fillId="3" borderId="0" xfId="8" applyFont="1" applyFill="1" applyAlignment="1" applyProtection="1">
      <alignment horizontal="left" wrapText="1"/>
    </xf>
    <xf numFmtId="0" fontId="0" fillId="4" borderId="0" xfId="0" applyFill="1" applyAlignment="1" applyProtection="1">
      <alignment horizontal="left"/>
    </xf>
    <xf numFmtId="0" fontId="1" fillId="3" borderId="0" xfId="0" applyFont="1" applyFill="1" applyAlignment="1" applyProtection="1">
      <alignment horizontal="left" wrapText="1"/>
    </xf>
    <xf numFmtId="0" fontId="24" fillId="3" borderId="0" xfId="8" applyFont="1" applyFill="1" applyAlignment="1" applyProtection="1">
      <alignment horizontal="center"/>
    </xf>
    <xf numFmtId="0" fontId="18" fillId="3" borderId="0" xfId="0" applyFont="1" applyFill="1" applyAlignment="1" applyProtection="1"/>
    <xf numFmtId="0" fontId="19" fillId="3" borderId="0" xfId="0" applyFont="1" applyFill="1" applyBorder="1" applyAlignment="1" applyProtection="1">
      <alignment vertical="center"/>
    </xf>
    <xf numFmtId="0" fontId="19" fillId="3" borderId="0" xfId="0" applyFont="1" applyFill="1" applyAlignment="1" applyProtection="1"/>
    <xf numFmtId="0" fontId="20" fillId="3" borderId="0" xfId="0" applyFont="1" applyFill="1" applyAlignment="1" applyProtection="1"/>
    <xf numFmtId="0" fontId="24" fillId="0" borderId="0" xfId="8" applyFont="1" applyAlignment="1" applyProtection="1">
      <alignment horizontal="center"/>
    </xf>
    <xf numFmtId="0" fontId="2" fillId="0" borderId="0" xfId="8" applyAlignment="1" applyProtection="1">
      <alignment horizontal="center"/>
    </xf>
    <xf numFmtId="2" fontId="2" fillId="0" borderId="0" xfId="8" applyNumberFormat="1" applyAlignment="1" applyProtection="1">
      <alignment horizontal="center"/>
    </xf>
    <xf numFmtId="0" fontId="2" fillId="0" borderId="0" xfId="8" applyAlignment="1" applyProtection="1">
      <alignment wrapText="1"/>
    </xf>
    <xf numFmtId="0" fontId="2" fillId="3" borderId="0" xfId="8" applyFill="1" applyBorder="1" applyAlignment="1" applyProtection="1">
      <alignment wrapText="1"/>
    </xf>
    <xf numFmtId="0" fontId="2" fillId="0" borderId="0" xfId="8" applyFont="1" applyAlignment="1" applyProtection="1">
      <alignment horizontal="center"/>
    </xf>
    <xf numFmtId="0" fontId="7" fillId="4" borderId="0" xfId="1" applyFont="1" applyFill="1" applyAlignment="1" applyProtection="1">
      <alignment horizontal="center" vertical="center"/>
    </xf>
    <xf numFmtId="49" fontId="7" fillId="4" borderId="0" xfId="1" applyNumberFormat="1" applyFont="1" applyFill="1" applyAlignment="1" applyProtection="1">
      <alignment horizontal="center" vertical="center"/>
    </xf>
    <xf numFmtId="0" fontId="10" fillId="0" borderId="0" xfId="1" applyFont="1" applyFill="1" applyBorder="1" applyProtection="1"/>
    <xf numFmtId="0" fontId="10" fillId="0" borderId="0" xfId="1" applyFont="1" applyProtection="1"/>
    <xf numFmtId="14" fontId="10" fillId="4" borderId="0" xfId="1" applyNumberFormat="1" applyFont="1" applyFill="1" applyAlignment="1" applyProtection="1">
      <alignment horizontal="center"/>
    </xf>
    <xf numFmtId="49" fontId="34" fillId="4" borderId="0" xfId="2" applyNumberFormat="1" applyFont="1" applyFill="1" applyBorder="1" applyAlignment="1" applyProtection="1">
      <alignment vertical="center" wrapText="1"/>
    </xf>
    <xf numFmtId="49" fontId="22" fillId="6" borderId="0" xfId="2" applyNumberFormat="1" applyFont="1" applyFill="1" applyBorder="1" applyAlignment="1" applyProtection="1">
      <alignment horizontal="center" vertical="center"/>
    </xf>
    <xf numFmtId="49" fontId="15" fillId="4" borderId="0" xfId="2"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8" fillId="4" borderId="0" xfId="1" applyNumberFormat="1" applyFont="1" applyFill="1" applyBorder="1" applyAlignment="1" applyProtection="1">
      <alignment horizontal="left" vertical="center" wrapText="1"/>
    </xf>
    <xf numFmtId="49" fontId="5" fillId="4" borderId="0" xfId="2" applyNumberFormat="1" applyFont="1" applyFill="1" applyBorder="1" applyAlignment="1" applyProtection="1">
      <alignment horizontal="center" vertical="center"/>
    </xf>
    <xf numFmtId="3" fontId="5" fillId="4" borderId="0" xfId="2" applyNumberFormat="1" applyFont="1" applyFill="1" applyBorder="1" applyAlignment="1" applyProtection="1">
      <alignment horizontal="center" vertical="center"/>
    </xf>
    <xf numFmtId="0" fontId="10" fillId="4" borderId="0" xfId="1" applyFont="1" applyFill="1" applyBorder="1" applyProtection="1"/>
    <xf numFmtId="3" fontId="5" fillId="2" borderId="0" xfId="2" applyNumberFormat="1" applyFont="1" applyFill="1" applyBorder="1" applyAlignment="1" applyProtection="1">
      <alignment vertical="center"/>
    </xf>
    <xf numFmtId="3" fontId="5" fillId="2" borderId="18" xfId="2" applyNumberFormat="1" applyFont="1" applyFill="1" applyBorder="1" applyAlignment="1" applyProtection="1">
      <alignment vertical="center"/>
    </xf>
    <xf numFmtId="3" fontId="5" fillId="2" borderId="35" xfId="2" applyNumberFormat="1" applyFont="1" applyFill="1" applyBorder="1" applyAlignment="1" applyProtection="1">
      <alignment vertical="center"/>
    </xf>
    <xf numFmtId="3" fontId="5" fillId="2" borderId="22" xfId="2" applyNumberFormat="1" applyFont="1" applyFill="1" applyBorder="1" applyAlignment="1" applyProtection="1">
      <alignment vertical="center"/>
    </xf>
    <xf numFmtId="3" fontId="5" fillId="2" borderId="31" xfId="2" applyNumberFormat="1" applyFont="1" applyFill="1" applyBorder="1" applyAlignment="1" applyProtection="1">
      <alignment vertical="center"/>
    </xf>
    <xf numFmtId="49" fontId="15" fillId="4" borderId="22" xfId="2" applyNumberFormat="1" applyFont="1" applyFill="1" applyBorder="1" applyAlignment="1" applyProtection="1">
      <alignment horizontal="left" vertical="center" wrapText="1"/>
    </xf>
    <xf numFmtId="49" fontId="11" fillId="4" borderId="0"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7" fillId="3" borderId="0" xfId="1" applyFont="1" applyFill="1" applyAlignment="1" applyProtection="1">
      <alignment horizontal="center" vertical="center"/>
    </xf>
    <xf numFmtId="49" fontId="7" fillId="3" borderId="0" xfId="1" applyNumberFormat="1" applyFont="1" applyFill="1" applyAlignment="1" applyProtection="1">
      <alignment horizontal="center" vertical="center"/>
    </xf>
    <xf numFmtId="49" fontId="10" fillId="3" borderId="0" xfId="2" applyNumberFormat="1" applyFont="1" applyFill="1" applyBorder="1" applyAlignment="1" applyProtection="1">
      <alignment horizontal="center" vertical="center"/>
    </xf>
    <xf numFmtId="0" fontId="10" fillId="3" borderId="0" xfId="1" applyFont="1" applyFill="1" applyProtection="1"/>
    <xf numFmtId="2" fontId="10" fillId="4" borderId="0" xfId="2" applyNumberFormat="1" applyFont="1" applyFill="1" applyBorder="1" applyAlignment="1" applyProtection="1">
      <alignment horizontal="center" vertical="center"/>
    </xf>
    <xf numFmtId="0" fontId="7" fillId="0" borderId="0" xfId="1" applyFont="1" applyAlignment="1" applyProtection="1">
      <alignment horizontal="center" vertical="center"/>
    </xf>
    <xf numFmtId="49" fontId="7" fillId="0" borderId="0" xfId="1" applyNumberFormat="1" applyFont="1" applyAlignment="1" applyProtection="1">
      <alignment horizontal="center" vertical="center"/>
    </xf>
    <xf numFmtId="49" fontId="10" fillId="0" borderId="0" xfId="2" applyNumberFormat="1" applyFont="1" applyBorder="1" applyAlignment="1" applyProtection="1">
      <alignment horizontal="center" vertical="center"/>
    </xf>
    <xf numFmtId="0" fontId="16" fillId="4" borderId="22" xfId="1" applyFont="1" applyFill="1" applyBorder="1" applyAlignment="1" applyProtection="1">
      <alignment horizontal="left" vertical="center"/>
    </xf>
    <xf numFmtId="49" fontId="10" fillId="4" borderId="22" xfId="2" applyNumberFormat="1" applyFont="1" applyFill="1" applyBorder="1" applyAlignment="1" applyProtection="1">
      <alignment horizontal="center" vertical="center"/>
    </xf>
    <xf numFmtId="3" fontId="5" fillId="2" borderId="4" xfId="2" applyNumberFormat="1" applyFont="1" applyFill="1" applyBorder="1" applyAlignment="1" applyProtection="1">
      <alignment horizontal="center" vertical="center"/>
    </xf>
    <xf numFmtId="3" fontId="5" fillId="2" borderId="0" xfId="2" applyNumberFormat="1" applyFont="1" applyFill="1" applyBorder="1" applyAlignment="1" applyProtection="1">
      <alignment horizontal="center" vertical="center"/>
    </xf>
    <xf numFmtId="3" fontId="5" fillId="2" borderId="5" xfId="2" applyNumberFormat="1" applyFont="1" applyFill="1" applyBorder="1" applyAlignment="1" applyProtection="1">
      <alignment horizontal="center" vertical="center"/>
    </xf>
    <xf numFmtId="3" fontId="5" fillId="2" borderId="18" xfId="2" applyNumberFormat="1" applyFont="1" applyFill="1" applyBorder="1" applyAlignment="1" applyProtection="1">
      <alignment horizontal="center" vertical="center"/>
    </xf>
    <xf numFmtId="49" fontId="5" fillId="2" borderId="0" xfId="1" applyNumberFormat="1" applyFont="1" applyFill="1" applyBorder="1" applyAlignment="1" applyProtection="1">
      <alignment vertical="center" wrapText="1"/>
    </xf>
    <xf numFmtId="3" fontId="5" fillId="3" borderId="0" xfId="2" applyNumberFormat="1" applyFont="1" applyFill="1" applyBorder="1" applyAlignment="1" applyProtection="1">
      <alignment vertical="center"/>
    </xf>
    <xf numFmtId="49" fontId="16" fillId="4" borderId="0" xfId="1" applyNumberFormat="1" applyFont="1" applyFill="1" applyBorder="1" applyAlignment="1" applyProtection="1">
      <alignment horizontal="left" vertical="center" wrapText="1"/>
    </xf>
    <xf numFmtId="3" fontId="5" fillId="4" borderId="0" xfId="2" applyNumberFormat="1" applyFont="1" applyFill="1" applyBorder="1" applyAlignment="1" applyProtection="1">
      <alignment vertical="center"/>
    </xf>
    <xf numFmtId="2" fontId="10" fillId="3" borderId="0" xfId="2" applyNumberFormat="1" applyFont="1" applyFill="1" applyBorder="1" applyAlignment="1" applyProtection="1">
      <alignment horizontal="center" vertical="center"/>
    </xf>
    <xf numFmtId="2" fontId="10" fillId="0" borderId="0" xfId="1" applyNumberFormat="1" applyFont="1" applyProtection="1"/>
    <xf numFmtId="49" fontId="22" fillId="4" borderId="0" xfId="2" applyNumberFormat="1" applyFont="1" applyFill="1" applyBorder="1" applyAlignment="1" applyProtection="1">
      <alignment horizontal="left" vertical="center"/>
    </xf>
    <xf numFmtId="0" fontId="16" fillId="4" borderId="0" xfId="1" applyFont="1" applyFill="1" applyBorder="1" applyAlignment="1" applyProtection="1">
      <alignment vertical="center"/>
    </xf>
    <xf numFmtId="0" fontId="3" fillId="4" borderId="18" xfId="1" applyFont="1" applyFill="1" applyBorder="1" applyAlignment="1" applyProtection="1">
      <alignment horizontal="center" vertical="center" wrapText="1"/>
    </xf>
    <xf numFmtId="0" fontId="16" fillId="4" borderId="0" xfId="1" applyFont="1" applyFill="1" applyAlignment="1" applyProtection="1">
      <alignment vertical="center"/>
    </xf>
    <xf numFmtId="0" fontId="7" fillId="4" borderId="0" xfId="1" applyFont="1" applyFill="1" applyBorder="1" applyAlignment="1" applyProtection="1">
      <alignment horizontal="left" vertical="center" wrapText="1"/>
    </xf>
    <xf numFmtId="0" fontId="16" fillId="4" borderId="22" xfId="1" applyFont="1" applyFill="1" applyBorder="1" applyAlignment="1" applyProtection="1">
      <alignment vertical="center"/>
    </xf>
    <xf numFmtId="49" fontId="16" fillId="2" borderId="20" xfId="1" applyNumberFormat="1" applyFont="1" applyFill="1" applyBorder="1" applyAlignment="1" applyProtection="1">
      <alignment vertical="center" wrapText="1"/>
    </xf>
    <xf numFmtId="49" fontId="16" fillId="2" borderId="3" xfId="1" applyNumberFormat="1" applyFont="1" applyFill="1" applyBorder="1" applyAlignment="1" applyProtection="1">
      <alignment vertical="center" wrapText="1"/>
    </xf>
    <xf numFmtId="49" fontId="16" fillId="2" borderId="2" xfId="1" applyNumberFormat="1" applyFont="1" applyFill="1" applyBorder="1" applyAlignment="1" applyProtection="1">
      <alignment vertical="center" wrapText="1"/>
    </xf>
    <xf numFmtId="0" fontId="3" fillId="4" borderId="0" xfId="1" applyFont="1" applyFill="1" applyBorder="1" applyAlignment="1" applyProtection="1">
      <alignment vertical="center" wrapText="1"/>
    </xf>
    <xf numFmtId="0" fontId="7" fillId="4" borderId="0" xfId="1" applyFont="1" applyFill="1" applyBorder="1" applyAlignment="1" applyProtection="1">
      <alignment vertical="center" wrapText="1"/>
    </xf>
    <xf numFmtId="0" fontId="13" fillId="0" borderId="0" xfId="1" applyFont="1" applyFill="1" applyBorder="1" applyAlignment="1" applyProtection="1">
      <alignment vertical="center" wrapText="1"/>
    </xf>
    <xf numFmtId="0" fontId="10" fillId="3" borderId="0" xfId="1" applyFont="1" applyFill="1" applyBorder="1" applyProtection="1"/>
    <xf numFmtId="0" fontId="3" fillId="0" borderId="0" xfId="1" applyFont="1" applyFill="1" applyBorder="1" applyAlignment="1" applyProtection="1">
      <alignment vertical="center" wrapText="1"/>
    </xf>
    <xf numFmtId="49" fontId="16" fillId="2" borderId="18" xfId="1" applyNumberFormat="1" applyFont="1" applyFill="1" applyBorder="1" applyAlignment="1" applyProtection="1">
      <alignment vertical="center" wrapText="1"/>
    </xf>
    <xf numFmtId="3" fontId="5" fillId="2" borderId="38" xfId="2" applyNumberFormat="1" applyFont="1" applyFill="1" applyBorder="1" applyAlignment="1" applyProtection="1">
      <alignment horizontal="center" vertical="center"/>
    </xf>
    <xf numFmtId="49" fontId="7" fillId="4" borderId="0" xfId="1" applyNumberFormat="1" applyFont="1" applyFill="1" applyBorder="1" applyAlignment="1" applyProtection="1">
      <alignment vertical="center" wrapText="1"/>
    </xf>
    <xf numFmtId="49" fontId="12" fillId="4" borderId="0" xfId="2" applyNumberFormat="1" applyFont="1" applyFill="1" applyBorder="1" applyAlignment="1" applyProtection="1">
      <alignment vertical="center"/>
    </xf>
    <xf numFmtId="3" fontId="12" fillId="4" borderId="0" xfId="2" applyNumberFormat="1" applyFont="1" applyFill="1" applyBorder="1" applyAlignment="1" applyProtection="1">
      <alignment vertical="center"/>
    </xf>
    <xf numFmtId="3" fontId="14" fillId="4" borderId="0" xfId="2" applyNumberFormat="1" applyFont="1" applyFill="1" applyBorder="1" applyAlignment="1" applyProtection="1">
      <alignment vertical="center"/>
    </xf>
    <xf numFmtId="49" fontId="11" fillId="4" borderId="0" xfId="1" applyNumberFormat="1" applyFont="1" applyFill="1" applyBorder="1" applyAlignment="1" applyProtection="1">
      <alignment vertical="center" wrapText="1"/>
    </xf>
    <xf numFmtId="49" fontId="8" fillId="0" borderId="0" xfId="1" applyNumberFormat="1" applyFont="1" applyFill="1" applyBorder="1" applyAlignment="1" applyProtection="1">
      <alignment vertical="center" wrapText="1"/>
    </xf>
    <xf numFmtId="49" fontId="5" fillId="0" borderId="0" xfId="2" applyNumberFormat="1" applyFont="1" applyFill="1" applyBorder="1" applyAlignment="1" applyProtection="1">
      <alignment horizontal="center" vertical="center"/>
    </xf>
    <xf numFmtId="3" fontId="5" fillId="0" borderId="0" xfId="2" applyNumberFormat="1" applyFont="1" applyFill="1" applyBorder="1" applyAlignment="1" applyProtection="1">
      <alignment vertical="center"/>
    </xf>
    <xf numFmtId="0" fontId="24" fillId="4" borderId="0" xfId="8" applyFont="1" applyFill="1" applyAlignment="1" applyProtection="1">
      <alignment vertical="center" wrapText="1"/>
    </xf>
    <xf numFmtId="0" fontId="33" fillId="4" borderId="0" xfId="1" applyFont="1" applyFill="1" applyAlignment="1" applyProtection="1">
      <alignment horizontal="left" vertical="center"/>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4" borderId="0" xfId="1" applyNumberFormat="1" applyFont="1" applyFill="1" applyBorder="1" applyAlignment="1" applyProtection="1">
      <alignment horizontal="center" vertical="center" wrapText="1"/>
    </xf>
    <xf numFmtId="49" fontId="22" fillId="6" borderId="0" xfId="2" applyNumberFormat="1" applyFont="1" applyFill="1" applyBorder="1" applyAlignment="1" applyProtection="1">
      <alignment horizontal="left" vertical="center"/>
    </xf>
    <xf numFmtId="0" fontId="0" fillId="3" borderId="0" xfId="0" applyFill="1" applyAlignment="1" applyProtection="1">
      <alignment wrapText="1"/>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0" fillId="4" borderId="0" xfId="2" applyNumberFormat="1" applyFont="1" applyFill="1" applyBorder="1" applyAlignment="1" applyProtection="1">
      <alignment horizontal="center" vertical="center"/>
    </xf>
    <xf numFmtId="49" fontId="22" fillId="6" borderId="0" xfId="2" applyNumberFormat="1" applyFont="1" applyFill="1" applyBorder="1" applyAlignment="1" applyProtection="1">
      <alignment horizontal="center" vertical="center"/>
      <protection locked="0"/>
    </xf>
    <xf numFmtId="49" fontId="22" fillId="4" borderId="0" xfId="2" applyNumberFormat="1" applyFont="1" applyFill="1" applyBorder="1" applyAlignment="1" applyProtection="1">
      <alignment horizontal="left" vertical="center"/>
      <protection locked="0"/>
    </xf>
    <xf numFmtId="49" fontId="22" fillId="4" borderId="0" xfId="2" applyNumberFormat="1" applyFont="1" applyFill="1" applyBorder="1" applyAlignment="1" applyProtection="1">
      <alignment horizontal="center" vertical="center"/>
      <protection locked="0"/>
    </xf>
    <xf numFmtId="0" fontId="18" fillId="4" borderId="0" xfId="0" applyFont="1" applyFill="1" applyAlignment="1" applyProtection="1"/>
    <xf numFmtId="0" fontId="18" fillId="4" borderId="0" xfId="0" applyFont="1" applyFill="1" applyAlignment="1" applyProtection="1">
      <alignment vertical="center"/>
    </xf>
    <xf numFmtId="0" fontId="7" fillId="4" borderId="0" xfId="1" applyFont="1" applyFill="1" applyAlignment="1" applyProtection="1">
      <alignment vertical="center"/>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15" fillId="4" borderId="0" xfId="2" applyNumberFormat="1" applyFont="1" applyFill="1" applyBorder="1" applyAlignment="1" applyProtection="1">
      <alignment horizontal="left" vertical="center" wrapText="1"/>
    </xf>
    <xf numFmtId="49" fontId="34" fillId="4" borderId="0" xfId="2" applyNumberFormat="1" applyFont="1" applyFill="1" applyBorder="1" applyAlignment="1" applyProtection="1">
      <alignment horizontal="center" vertical="center" wrapText="1"/>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0" fontId="3" fillId="4" borderId="0" xfId="1" applyFont="1" applyFill="1" applyBorder="1" applyAlignment="1" applyProtection="1">
      <alignment horizontal="left" vertical="center" wrapText="1"/>
    </xf>
    <xf numFmtId="0" fontId="7" fillId="4" borderId="0" xfId="1" applyFont="1" applyFill="1" applyAlignment="1" applyProtection="1">
      <alignment horizontal="center" vertical="center"/>
    </xf>
    <xf numFmtId="49" fontId="10" fillId="4" borderId="0" xfId="2"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25" fillId="0" borderId="0" xfId="8" applyFont="1" applyAlignment="1" applyProtection="1">
      <alignment horizontal="center"/>
    </xf>
    <xf numFmtId="0" fontId="21" fillId="3" borderId="0" xfId="0" applyFont="1" applyFill="1" applyAlignment="1" applyProtection="1">
      <alignment horizontal="center"/>
    </xf>
    <xf numFmtId="0" fontId="23" fillId="0" borderId="0" xfId="8" applyFont="1" applyAlignment="1" applyProtection="1">
      <alignment horizontal="center"/>
    </xf>
    <xf numFmtId="0" fontId="24" fillId="0" borderId="0" xfId="8" applyFont="1" applyAlignment="1" applyProtection="1">
      <alignment horizontal="center"/>
    </xf>
    <xf numFmtId="0" fontId="2" fillId="0" borderId="0" xfId="8" applyFont="1" applyAlignment="1" applyProtection="1">
      <alignment horizontal="center"/>
    </xf>
    <xf numFmtId="0" fontId="2" fillId="3" borderId="0" xfId="8" applyFont="1" applyFill="1" applyAlignment="1" applyProtection="1">
      <alignment horizontal="left"/>
    </xf>
    <xf numFmtId="0" fontId="25" fillId="3" borderId="0" xfId="8" applyFont="1" applyFill="1" applyAlignment="1" applyProtection="1">
      <alignment horizontal="center"/>
    </xf>
    <xf numFmtId="0" fontId="1" fillId="3" borderId="0" xfId="0" applyFont="1" applyFill="1" applyAlignment="1" applyProtection="1">
      <alignment horizontal="left" wrapText="1"/>
    </xf>
    <xf numFmtId="0" fontId="0" fillId="3" borderId="32" xfId="0" applyFill="1" applyBorder="1" applyAlignment="1" applyProtection="1">
      <alignment horizontal="left" vertical="center"/>
    </xf>
    <xf numFmtId="0" fontId="0" fillId="3" borderId="33" xfId="0" applyFill="1" applyBorder="1" applyAlignment="1" applyProtection="1">
      <alignment horizontal="left" vertical="center"/>
    </xf>
    <xf numFmtId="0" fontId="0" fillId="3" borderId="34" xfId="0" applyFill="1" applyBorder="1" applyAlignment="1" applyProtection="1">
      <alignment horizontal="left" vertical="center"/>
    </xf>
    <xf numFmtId="0" fontId="0" fillId="3" borderId="0" xfId="0" applyFill="1" applyAlignment="1" applyProtection="1">
      <alignment horizontal="left" vertical="center" wrapText="1"/>
    </xf>
    <xf numFmtId="0" fontId="0" fillId="3" borderId="0" xfId="0" applyFill="1" applyBorder="1" applyAlignment="1" applyProtection="1">
      <alignment horizontal="center" vertical="center"/>
    </xf>
    <xf numFmtId="0" fontId="29" fillId="3" borderId="0" xfId="0" applyFont="1" applyFill="1" applyBorder="1" applyAlignment="1" applyProtection="1">
      <alignment horizontal="center" vertical="center"/>
    </xf>
    <xf numFmtId="0" fontId="19" fillId="3" borderId="0" xfId="0" applyFont="1" applyFill="1" applyBorder="1" applyAlignment="1" applyProtection="1">
      <alignment horizontal="center" vertical="center"/>
    </xf>
    <xf numFmtId="0" fontId="0" fillId="3" borderId="0" xfId="0" applyFill="1" applyAlignment="1" applyProtection="1">
      <alignment horizontal="left"/>
    </xf>
    <xf numFmtId="14" fontId="30" fillId="3" borderId="0" xfId="8" applyNumberFormat="1" applyFont="1" applyFill="1" applyAlignment="1" applyProtection="1">
      <alignment horizontal="right"/>
    </xf>
    <xf numFmtId="14" fontId="24" fillId="3" borderId="32" xfId="8" applyNumberFormat="1" applyFont="1" applyFill="1" applyBorder="1" applyAlignment="1" applyProtection="1">
      <alignment horizontal="center"/>
      <protection locked="0"/>
    </xf>
    <xf numFmtId="14" fontId="24" fillId="3" borderId="34" xfId="8" applyNumberFormat="1" applyFont="1" applyFill="1" applyBorder="1" applyAlignment="1" applyProtection="1">
      <alignment horizontal="center"/>
      <protection locked="0"/>
    </xf>
    <xf numFmtId="0" fontId="32" fillId="3" borderId="0" xfId="8" applyFont="1" applyFill="1" applyAlignment="1" applyProtection="1">
      <alignment horizontal="left" vertical="center" wrapText="1"/>
    </xf>
    <xf numFmtId="3" fontId="5" fillId="2" borderId="24" xfId="2" applyNumberFormat="1" applyFont="1" applyFill="1" applyBorder="1" applyAlignment="1" applyProtection="1">
      <alignment horizontal="center" vertical="center"/>
    </xf>
    <xf numFmtId="3" fontId="5" fillId="2" borderId="22" xfId="2" applyNumberFormat="1" applyFont="1" applyFill="1" applyBorder="1" applyAlignment="1" applyProtection="1">
      <alignment horizontal="center" vertical="center"/>
    </xf>
    <xf numFmtId="49" fontId="16" fillId="2" borderId="13" xfId="1" applyNumberFormat="1" applyFont="1" applyFill="1" applyBorder="1" applyAlignment="1" applyProtection="1">
      <alignment horizontal="left" vertical="center" wrapText="1"/>
    </xf>
    <xf numFmtId="49" fontId="16" fillId="2" borderId="11" xfId="1" applyNumberFormat="1" applyFont="1" applyFill="1" applyBorder="1" applyAlignment="1" applyProtection="1">
      <alignment horizontal="left" vertical="center" wrapText="1"/>
    </xf>
    <xf numFmtId="49" fontId="16" fillId="2" borderId="12" xfId="1" applyNumberFormat="1" applyFont="1" applyFill="1" applyBorder="1" applyAlignment="1" applyProtection="1">
      <alignment horizontal="left" vertical="center" wrapText="1"/>
    </xf>
    <xf numFmtId="49" fontId="16" fillId="2" borderId="4" xfId="1" applyNumberFormat="1" applyFont="1" applyFill="1" applyBorder="1" applyAlignment="1" applyProtection="1">
      <alignment horizontal="left" vertical="center" wrapText="1"/>
    </xf>
    <xf numFmtId="49" fontId="16" fillId="2" borderId="0" xfId="1" applyNumberFormat="1" applyFont="1" applyFill="1" applyBorder="1" applyAlignment="1" applyProtection="1">
      <alignment horizontal="left" vertical="center" wrapText="1"/>
    </xf>
    <xf numFmtId="49" fontId="16" fillId="2" borderId="5" xfId="1" applyNumberFormat="1" applyFont="1" applyFill="1" applyBorder="1" applyAlignment="1" applyProtection="1">
      <alignment horizontal="left" vertical="center" wrapText="1"/>
    </xf>
    <xf numFmtId="49" fontId="5" fillId="2" borderId="13" xfId="2" applyNumberFormat="1" applyFont="1" applyFill="1" applyBorder="1" applyAlignment="1" applyProtection="1">
      <alignment horizontal="center" vertical="center"/>
    </xf>
    <xf numFmtId="49" fontId="5" fillId="2" borderId="11"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xf>
    <xf numFmtId="49" fontId="5" fillId="2" borderId="4" xfId="2" applyNumberFormat="1" applyFont="1" applyFill="1" applyBorder="1" applyAlignment="1" applyProtection="1">
      <alignment horizontal="center" vertical="center"/>
    </xf>
    <xf numFmtId="49" fontId="5" fillId="2" borderId="0" xfId="2" applyNumberFormat="1" applyFont="1" applyFill="1" applyBorder="1" applyAlignment="1" applyProtection="1">
      <alignment horizontal="center" vertical="center"/>
    </xf>
    <xf numFmtId="49" fontId="5" fillId="2" borderId="5" xfId="2" applyNumberFormat="1" applyFont="1" applyFill="1" applyBorder="1" applyAlignment="1" applyProtection="1">
      <alignment horizontal="center" vertical="center"/>
    </xf>
    <xf numFmtId="49" fontId="5" fillId="7" borderId="1" xfId="2" applyNumberFormat="1" applyFont="1" applyFill="1" applyBorder="1" applyAlignment="1" applyProtection="1">
      <alignment horizontal="center" vertical="center"/>
    </xf>
    <xf numFmtId="49" fontId="5" fillId="7" borderId="3" xfId="2" applyNumberFormat="1" applyFont="1" applyFill="1" applyBorder="1" applyAlignment="1" applyProtection="1">
      <alignment horizontal="center" vertical="center"/>
    </xf>
    <xf numFmtId="49" fontId="5" fillId="7" borderId="2" xfId="2" applyNumberFormat="1" applyFont="1" applyFill="1" applyBorder="1" applyAlignment="1" applyProtection="1">
      <alignment horizontal="center" vertical="center"/>
    </xf>
    <xf numFmtId="49" fontId="5" fillId="7" borderId="24" xfId="2" applyNumberFormat="1" applyFont="1" applyFill="1" applyBorder="1" applyAlignment="1" applyProtection="1">
      <alignment horizontal="center" vertical="center"/>
    </xf>
    <xf numFmtId="49" fontId="5" fillId="7" borderId="22" xfId="2" applyNumberFormat="1" applyFont="1" applyFill="1" applyBorder="1" applyAlignment="1" applyProtection="1">
      <alignment horizontal="center" vertical="center"/>
    </xf>
    <xf numFmtId="49" fontId="5" fillId="7" borderId="23" xfId="2" applyNumberFormat="1" applyFont="1" applyFill="1" applyBorder="1" applyAlignment="1" applyProtection="1">
      <alignment horizontal="center" vertical="center"/>
    </xf>
    <xf numFmtId="49" fontId="15" fillId="4" borderId="22" xfId="2" applyNumberFormat="1" applyFont="1" applyFill="1" applyBorder="1" applyAlignment="1" applyProtection="1">
      <alignment horizontal="left" vertical="center" wrapText="1"/>
    </xf>
    <xf numFmtId="0" fontId="8" fillId="2" borderId="0" xfId="1" applyFont="1" applyFill="1" applyBorder="1" applyAlignment="1" applyProtection="1">
      <alignment horizontal="left" vertical="center" wrapText="1"/>
    </xf>
    <xf numFmtId="0" fontId="8" fillId="7" borderId="0" xfId="1" applyFont="1" applyFill="1" applyBorder="1" applyAlignment="1" applyProtection="1">
      <alignment horizontal="left" vertical="center" wrapText="1"/>
    </xf>
    <xf numFmtId="0" fontId="8" fillId="5"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wrapText="1"/>
    </xf>
    <xf numFmtId="49" fontId="15" fillId="4" borderId="11" xfId="2" applyNumberFormat="1" applyFont="1" applyFill="1" applyBorder="1" applyAlignment="1" applyProtection="1">
      <alignment horizontal="left" vertical="center" wrapText="1"/>
    </xf>
    <xf numFmtId="0" fontId="3" fillId="2" borderId="10"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3" fillId="2" borderId="5" xfId="1" applyFont="1" applyFill="1" applyBorder="1" applyAlignment="1" applyProtection="1">
      <alignment horizontal="center" vertical="center" wrapText="1"/>
    </xf>
    <xf numFmtId="0" fontId="3" fillId="7" borderId="20" xfId="1" applyFont="1" applyFill="1" applyBorder="1" applyAlignment="1" applyProtection="1">
      <alignment horizontal="center" vertical="center" wrapText="1"/>
    </xf>
    <xf numFmtId="0" fontId="3" fillId="7" borderId="2" xfId="1" applyFont="1" applyFill="1" applyBorder="1" applyAlignment="1" applyProtection="1">
      <alignment horizontal="center" vertical="center" wrapText="1"/>
    </xf>
    <xf numFmtId="0" fontId="3" fillId="7" borderId="21" xfId="1" applyFont="1" applyFill="1" applyBorder="1" applyAlignment="1" applyProtection="1">
      <alignment horizontal="center" vertical="center" wrapText="1"/>
    </xf>
    <xf numFmtId="0" fontId="3" fillId="7" borderId="23" xfId="1" applyFont="1" applyFill="1" applyBorder="1" applyAlignment="1" applyProtection="1">
      <alignment horizontal="center" vertical="center" wrapText="1"/>
    </xf>
    <xf numFmtId="49" fontId="5" fillId="2" borderId="32" xfId="1" applyNumberFormat="1" applyFont="1" applyFill="1" applyBorder="1" applyAlignment="1" applyProtection="1">
      <alignment horizontal="center" vertical="center" wrapText="1"/>
    </xf>
    <xf numFmtId="49" fontId="5" fillId="2" borderId="33" xfId="1" applyNumberFormat="1" applyFont="1" applyFill="1" applyBorder="1" applyAlignment="1" applyProtection="1">
      <alignment horizontal="center" vertical="center" wrapText="1"/>
    </xf>
    <xf numFmtId="49" fontId="5" fillId="2" borderId="34" xfId="1" applyNumberFormat="1" applyFont="1" applyFill="1" applyBorder="1" applyAlignment="1" applyProtection="1">
      <alignment horizontal="center" vertical="center" wrapText="1"/>
    </xf>
    <xf numFmtId="49" fontId="16" fillId="2" borderId="10" xfId="1" applyNumberFormat="1" applyFont="1" applyFill="1" applyBorder="1" applyAlignment="1" applyProtection="1">
      <alignment horizontal="left" vertical="center" wrapText="1"/>
    </xf>
    <xf numFmtId="49" fontId="16" fillId="2" borderId="15" xfId="1" applyNumberFormat="1" applyFont="1" applyFill="1" applyBorder="1" applyAlignment="1" applyProtection="1">
      <alignment horizontal="left" vertical="center" wrapText="1"/>
    </xf>
    <xf numFmtId="49" fontId="16" fillId="2" borderId="21" xfId="1" applyNumberFormat="1" applyFont="1" applyFill="1" applyBorder="1" applyAlignment="1" applyProtection="1">
      <alignment horizontal="left" vertical="center" wrapText="1"/>
    </xf>
    <xf numFmtId="49" fontId="16" fillId="2" borderId="22" xfId="1" applyNumberFormat="1" applyFont="1" applyFill="1" applyBorder="1" applyAlignment="1" applyProtection="1">
      <alignment horizontal="left" vertical="center" wrapText="1"/>
    </xf>
    <xf numFmtId="49" fontId="16" fillId="2" borderId="23" xfId="1" applyNumberFormat="1" applyFont="1" applyFill="1" applyBorder="1" applyAlignment="1" applyProtection="1">
      <alignment horizontal="left" vertical="center" wrapText="1"/>
    </xf>
    <xf numFmtId="3" fontId="5" fillId="2" borderId="13" xfId="2" applyNumberFormat="1" applyFont="1" applyFill="1" applyBorder="1" applyAlignment="1" applyProtection="1">
      <alignment horizontal="center" vertical="center"/>
    </xf>
    <xf numFmtId="3" fontId="5" fillId="2" borderId="11" xfId="2" applyNumberFormat="1" applyFont="1" applyFill="1" applyBorder="1" applyAlignment="1" applyProtection="1">
      <alignment horizontal="center" vertical="center"/>
    </xf>
    <xf numFmtId="3" fontId="5" fillId="2" borderId="12" xfId="2" applyNumberFormat="1" applyFont="1" applyFill="1" applyBorder="1" applyAlignment="1" applyProtection="1">
      <alignment horizontal="center" vertical="center"/>
    </xf>
    <xf numFmtId="3" fontId="5" fillId="2" borderId="14" xfId="2" applyNumberFormat="1" applyFont="1" applyFill="1" applyBorder="1" applyAlignment="1" applyProtection="1">
      <alignment horizontal="center" vertical="center"/>
    </xf>
    <xf numFmtId="49" fontId="16" fillId="7" borderId="1" xfId="1" applyNumberFormat="1" applyFont="1" applyFill="1" applyBorder="1" applyAlignment="1" applyProtection="1">
      <alignment horizontal="left" vertical="center" wrapText="1"/>
    </xf>
    <xf numFmtId="49" fontId="16" fillId="7" borderId="3" xfId="1" applyNumberFormat="1" applyFont="1" applyFill="1" applyBorder="1" applyAlignment="1" applyProtection="1">
      <alignment horizontal="left" vertical="center" wrapText="1"/>
    </xf>
    <xf numFmtId="49" fontId="16" fillId="7" borderId="2" xfId="1" applyNumberFormat="1" applyFont="1" applyFill="1" applyBorder="1" applyAlignment="1" applyProtection="1">
      <alignment horizontal="left" vertical="center" wrapText="1"/>
    </xf>
    <xf numFmtId="49" fontId="16" fillId="7" borderId="24" xfId="1" applyNumberFormat="1" applyFont="1" applyFill="1" applyBorder="1" applyAlignment="1" applyProtection="1">
      <alignment horizontal="left" vertical="center" wrapText="1"/>
    </xf>
    <xf numFmtId="49" fontId="16" fillId="7" borderId="22" xfId="1" applyNumberFormat="1" applyFont="1" applyFill="1" applyBorder="1" applyAlignment="1" applyProtection="1">
      <alignment horizontal="left" vertical="center" wrapText="1"/>
    </xf>
    <xf numFmtId="49" fontId="16" fillId="7" borderId="23" xfId="1" applyNumberFormat="1" applyFont="1" applyFill="1" applyBorder="1" applyAlignment="1" applyProtection="1">
      <alignment horizontal="left" vertical="center" wrapText="1"/>
    </xf>
    <xf numFmtId="0" fontId="16" fillId="4" borderId="0" xfId="1" applyFont="1" applyFill="1" applyAlignment="1" applyProtection="1">
      <alignment horizontal="left" vertical="center"/>
    </xf>
    <xf numFmtId="0" fontId="16" fillId="4" borderId="0" xfId="1" applyFont="1" applyFill="1" applyBorder="1" applyAlignment="1" applyProtection="1">
      <alignment horizontal="left" vertical="center"/>
    </xf>
    <xf numFmtId="49" fontId="26" fillId="2" borderId="13" xfId="1" applyNumberFormat="1" applyFont="1" applyFill="1" applyBorder="1" applyAlignment="1" applyProtection="1">
      <alignment horizontal="left" vertical="center" wrapText="1"/>
    </xf>
    <xf numFmtId="49" fontId="26" fillId="2" borderId="11" xfId="1" applyNumberFormat="1" applyFont="1" applyFill="1" applyBorder="1" applyAlignment="1" applyProtection="1">
      <alignment horizontal="left" vertical="center" wrapText="1"/>
    </xf>
    <xf numFmtId="49" fontId="26" fillId="2" borderId="12" xfId="1" applyNumberFormat="1" applyFont="1" applyFill="1" applyBorder="1" applyAlignment="1" applyProtection="1">
      <alignment horizontal="left" vertical="center" wrapText="1"/>
    </xf>
    <xf numFmtId="49" fontId="26" fillId="2" borderId="4" xfId="1" applyNumberFormat="1" applyFont="1" applyFill="1" applyBorder="1" applyAlignment="1" applyProtection="1">
      <alignment horizontal="left" vertical="center" wrapText="1"/>
    </xf>
    <xf numFmtId="49" fontId="26" fillId="2" borderId="0" xfId="1" applyNumberFormat="1" applyFont="1" applyFill="1" applyBorder="1" applyAlignment="1" applyProtection="1">
      <alignment horizontal="left" vertical="center" wrapText="1"/>
    </xf>
    <xf numFmtId="49" fontId="26" fillId="2" borderId="5" xfId="1" applyNumberFormat="1" applyFont="1" applyFill="1" applyBorder="1" applyAlignment="1" applyProtection="1">
      <alignment horizontal="left" vertical="center" wrapText="1"/>
    </xf>
    <xf numFmtId="49" fontId="26" fillId="7" borderId="1" xfId="1" applyNumberFormat="1" applyFont="1" applyFill="1" applyBorder="1" applyAlignment="1" applyProtection="1">
      <alignment horizontal="left" vertical="center" wrapText="1"/>
    </xf>
    <xf numFmtId="49" fontId="26" fillId="7" borderId="3" xfId="1" applyNumberFormat="1" applyFont="1" applyFill="1" applyBorder="1" applyAlignment="1" applyProtection="1">
      <alignment horizontal="left" vertical="center" wrapText="1"/>
    </xf>
    <xf numFmtId="49" fontId="26" fillId="7" borderId="2" xfId="1" applyNumberFormat="1" applyFont="1" applyFill="1" applyBorder="1" applyAlignment="1" applyProtection="1">
      <alignment horizontal="left" vertical="center" wrapText="1"/>
    </xf>
    <xf numFmtId="49" fontId="26" fillId="7" borderId="24" xfId="1" applyNumberFormat="1" applyFont="1" applyFill="1" applyBorder="1" applyAlignment="1" applyProtection="1">
      <alignment horizontal="left" vertical="center" wrapText="1"/>
    </xf>
    <xf numFmtId="49" fontId="26" fillId="7" borderId="22" xfId="1" applyNumberFormat="1" applyFont="1" applyFill="1" applyBorder="1" applyAlignment="1" applyProtection="1">
      <alignment horizontal="left" vertical="center" wrapText="1"/>
    </xf>
    <xf numFmtId="49" fontId="26" fillId="7" borderId="23" xfId="1" applyNumberFormat="1" applyFont="1" applyFill="1" applyBorder="1" applyAlignment="1" applyProtection="1">
      <alignment horizontal="left" vertical="center" wrapText="1"/>
    </xf>
    <xf numFmtId="49" fontId="5" fillId="2" borderId="6" xfId="2" applyNumberFormat="1" applyFont="1" applyFill="1" applyBorder="1" applyAlignment="1" applyProtection="1">
      <alignment horizontal="center" vertical="center"/>
    </xf>
    <xf numFmtId="49" fontId="5" fillId="2" borderId="7" xfId="2" applyNumberFormat="1" applyFont="1" applyFill="1" applyBorder="1" applyAlignment="1" applyProtection="1">
      <alignment horizontal="center" vertical="center"/>
    </xf>
    <xf numFmtId="49" fontId="5" fillId="2" borderId="8" xfId="2" applyNumberFormat="1" applyFont="1" applyFill="1" applyBorder="1" applyAlignment="1" applyProtection="1">
      <alignment horizontal="center" vertical="center"/>
    </xf>
    <xf numFmtId="49" fontId="3" fillId="2" borderId="13" xfId="1" applyNumberFormat="1" applyFont="1" applyFill="1" applyBorder="1" applyAlignment="1" applyProtection="1">
      <alignment horizontal="center" vertical="center" wrapText="1"/>
    </xf>
    <xf numFmtId="49" fontId="3" fillId="2" borderId="11" xfId="1" applyNumberFormat="1" applyFont="1" applyFill="1" applyBorder="1" applyAlignment="1" applyProtection="1">
      <alignment horizontal="center" vertical="center" wrapText="1"/>
    </xf>
    <xf numFmtId="49" fontId="3" fillId="2" borderId="12" xfId="1" applyNumberFormat="1" applyFont="1" applyFill="1" applyBorder="1" applyAlignment="1" applyProtection="1">
      <alignment horizontal="center" vertical="center" wrapText="1"/>
    </xf>
    <xf numFmtId="49" fontId="3" fillId="2" borderId="4" xfId="1" applyNumberFormat="1" applyFont="1" applyFill="1" applyBorder="1" applyAlignment="1" applyProtection="1">
      <alignment horizontal="center" vertical="center" wrapText="1"/>
    </xf>
    <xf numFmtId="49" fontId="3" fillId="2" borderId="0" xfId="1" applyNumberFormat="1" applyFont="1" applyFill="1" applyBorder="1" applyAlignment="1" applyProtection="1">
      <alignment horizontal="center" vertical="center" wrapText="1"/>
    </xf>
    <xf numFmtId="49" fontId="3" fillId="2" borderId="5" xfId="1" applyNumberFormat="1" applyFont="1" applyFill="1" applyBorder="1" applyAlignment="1" applyProtection="1">
      <alignment horizontal="center" vertical="center" wrapText="1"/>
    </xf>
    <xf numFmtId="49" fontId="15" fillId="4" borderId="0" xfId="2" applyNumberFormat="1" applyFont="1" applyFill="1" applyBorder="1" applyAlignment="1" applyProtection="1">
      <alignment horizontal="left" vertical="center" wrapText="1"/>
    </xf>
    <xf numFmtId="49" fontId="5" fillId="2" borderId="4" xfId="1" applyNumberFormat="1" applyFont="1" applyFill="1" applyBorder="1" applyAlignment="1" applyProtection="1">
      <alignment horizontal="center" vertical="center" wrapText="1"/>
    </xf>
    <xf numFmtId="49" fontId="5" fillId="2" borderId="0" xfId="1" applyNumberFormat="1" applyFont="1" applyFill="1" applyBorder="1" applyAlignment="1" applyProtection="1">
      <alignment horizontal="center" vertical="center" wrapText="1"/>
    </xf>
    <xf numFmtId="49" fontId="5" fillId="2" borderId="5" xfId="1" applyNumberFormat="1" applyFont="1" applyFill="1" applyBorder="1" applyAlignment="1" applyProtection="1">
      <alignment horizontal="center" vertical="center" wrapText="1"/>
    </xf>
    <xf numFmtId="49" fontId="34" fillId="4" borderId="0" xfId="2" applyNumberFormat="1" applyFont="1" applyFill="1" applyBorder="1" applyAlignment="1" applyProtection="1">
      <alignment horizontal="center" vertical="center" wrapText="1"/>
    </xf>
    <xf numFmtId="3" fontId="9" fillId="3" borderId="10" xfId="2" applyNumberFormat="1" applyFont="1" applyFill="1" applyBorder="1" applyAlignment="1" applyProtection="1">
      <alignment horizontal="right" vertical="center"/>
    </xf>
    <xf numFmtId="3" fontId="9" fillId="3" borderId="11" xfId="2" applyNumberFormat="1" applyFont="1" applyFill="1" applyBorder="1" applyAlignment="1" applyProtection="1">
      <alignment horizontal="right" vertical="center"/>
    </xf>
    <xf numFmtId="3" fontId="9" fillId="3" borderId="14" xfId="2" applyNumberFormat="1" applyFont="1" applyFill="1" applyBorder="1" applyAlignment="1" applyProtection="1">
      <alignment horizontal="right" vertical="center"/>
    </xf>
    <xf numFmtId="3" fontId="9" fillId="3" borderId="21" xfId="2" applyNumberFormat="1" applyFont="1" applyFill="1" applyBorder="1" applyAlignment="1" applyProtection="1">
      <alignment horizontal="right" vertical="center"/>
    </xf>
    <xf numFmtId="3" fontId="9" fillId="3" borderId="22" xfId="2" applyNumberFormat="1" applyFont="1" applyFill="1" applyBorder="1" applyAlignment="1" applyProtection="1">
      <alignment horizontal="right" vertical="center"/>
    </xf>
    <xf numFmtId="3" fontId="9" fillId="3" borderId="31" xfId="2" applyNumberFormat="1" applyFont="1" applyFill="1" applyBorder="1" applyAlignment="1" applyProtection="1">
      <alignment horizontal="right" vertical="center"/>
    </xf>
    <xf numFmtId="3" fontId="9" fillId="5" borderId="25" xfId="2" applyNumberFormat="1" applyFont="1" applyFill="1" applyBorder="1" applyAlignment="1" applyProtection="1">
      <alignment horizontal="center" vertical="center" shrinkToFit="1"/>
    </xf>
    <xf numFmtId="3" fontId="9" fillId="5" borderId="26" xfId="2" applyNumberFormat="1" applyFont="1" applyFill="1" applyBorder="1" applyAlignment="1" applyProtection="1">
      <alignment horizontal="center" vertical="center" shrinkToFit="1"/>
    </xf>
    <xf numFmtId="3" fontId="9" fillId="5" borderId="27" xfId="2" applyNumberFormat="1" applyFont="1" applyFill="1" applyBorder="1" applyAlignment="1" applyProtection="1">
      <alignment horizontal="center" vertical="center" shrinkToFit="1"/>
    </xf>
    <xf numFmtId="3" fontId="9" fillId="5" borderId="28" xfId="2" applyNumberFormat="1" applyFont="1" applyFill="1" applyBorder="1" applyAlignment="1" applyProtection="1">
      <alignment horizontal="center" vertical="center" shrinkToFit="1"/>
    </xf>
    <xf numFmtId="3" fontId="9" fillId="5" borderId="29" xfId="2" applyNumberFormat="1" applyFont="1" applyFill="1" applyBorder="1" applyAlignment="1" applyProtection="1">
      <alignment horizontal="center" vertical="center" shrinkToFit="1"/>
    </xf>
    <xf numFmtId="3" fontId="9" fillId="5" borderId="30" xfId="2" applyNumberFormat="1" applyFont="1" applyFill="1" applyBorder="1" applyAlignment="1" applyProtection="1">
      <alignment horizontal="center" vertical="center" shrinkToFit="1"/>
    </xf>
    <xf numFmtId="3" fontId="5" fillId="2" borderId="4" xfId="2" applyNumberFormat="1" applyFont="1" applyFill="1" applyBorder="1" applyAlignment="1" applyProtection="1">
      <alignment horizontal="center" vertical="center"/>
    </xf>
    <xf numFmtId="3" fontId="9" fillId="0" borderId="10" xfId="2" applyNumberFormat="1" applyFont="1" applyFill="1" applyBorder="1" applyAlignment="1" applyProtection="1">
      <alignment horizontal="right" vertical="center"/>
      <protection locked="0"/>
    </xf>
    <xf numFmtId="3" fontId="9" fillId="0" borderId="11" xfId="2" applyNumberFormat="1" applyFont="1" applyFill="1" applyBorder="1" applyAlignment="1" applyProtection="1">
      <alignment horizontal="right" vertical="center"/>
      <protection locked="0"/>
    </xf>
    <xf numFmtId="3" fontId="9" fillId="0" borderId="14" xfId="2" applyNumberFormat="1" applyFont="1" applyFill="1" applyBorder="1" applyAlignment="1" applyProtection="1">
      <alignment horizontal="right" vertical="center"/>
      <protection locked="0"/>
    </xf>
    <xf numFmtId="3" fontId="9" fillId="0" borderId="21" xfId="2" applyNumberFormat="1" applyFont="1" applyFill="1" applyBorder="1" applyAlignment="1" applyProtection="1">
      <alignment horizontal="right" vertical="center"/>
      <protection locked="0"/>
    </xf>
    <xf numFmtId="3" fontId="9" fillId="0" borderId="22" xfId="2" applyNumberFormat="1" applyFont="1" applyFill="1" applyBorder="1" applyAlignment="1" applyProtection="1">
      <alignment horizontal="right" vertical="center"/>
      <protection locked="0"/>
    </xf>
    <xf numFmtId="3" fontId="9" fillId="0" borderId="31" xfId="2" applyNumberFormat="1" applyFont="1" applyFill="1" applyBorder="1" applyAlignment="1" applyProtection="1">
      <alignment horizontal="right" vertical="center"/>
      <protection locked="0"/>
    </xf>
    <xf numFmtId="3" fontId="5" fillId="2" borderId="31" xfId="2" applyNumberFormat="1" applyFont="1" applyFill="1" applyBorder="1" applyAlignment="1" applyProtection="1">
      <alignment horizontal="center" vertical="center"/>
    </xf>
    <xf numFmtId="0" fontId="10" fillId="2" borderId="18" xfId="1" applyFont="1" applyFill="1" applyBorder="1" applyProtection="1"/>
    <xf numFmtId="49" fontId="5" fillId="2" borderId="18" xfId="2" applyNumberFormat="1" applyFont="1" applyFill="1" applyBorder="1" applyAlignment="1" applyProtection="1">
      <alignment horizontal="center" vertical="center"/>
    </xf>
    <xf numFmtId="3" fontId="5" fillId="3" borderId="10" xfId="2" applyNumberFormat="1" applyFont="1" applyFill="1" applyBorder="1" applyAlignment="1" applyProtection="1">
      <alignment horizontal="center" vertical="center"/>
      <protection locked="0"/>
    </xf>
    <xf numFmtId="3" fontId="5" fillId="3" borderId="11" xfId="2" applyNumberFormat="1" applyFont="1" applyFill="1" applyBorder="1" applyAlignment="1" applyProtection="1">
      <alignment horizontal="center" vertical="center"/>
      <protection locked="0"/>
    </xf>
    <xf numFmtId="3" fontId="5" fillId="3" borderId="14" xfId="2" applyNumberFormat="1" applyFont="1" applyFill="1" applyBorder="1" applyAlignment="1" applyProtection="1">
      <alignment horizontal="center" vertical="center"/>
      <protection locked="0"/>
    </xf>
    <xf numFmtId="3" fontId="5" fillId="3" borderId="21" xfId="2" applyNumberFormat="1" applyFont="1" applyFill="1" applyBorder="1" applyAlignment="1" applyProtection="1">
      <alignment horizontal="center" vertical="center"/>
      <protection locked="0"/>
    </xf>
    <xf numFmtId="3" fontId="5" fillId="3" borderId="22" xfId="2" applyNumberFormat="1" applyFont="1" applyFill="1" applyBorder="1" applyAlignment="1" applyProtection="1">
      <alignment horizontal="center" vertical="center"/>
      <protection locked="0"/>
    </xf>
    <xf numFmtId="3" fontId="5" fillId="3" borderId="31" xfId="2" applyNumberFormat="1" applyFont="1" applyFill="1" applyBorder="1" applyAlignment="1" applyProtection="1">
      <alignment horizontal="center" vertical="center"/>
      <protection locked="0"/>
    </xf>
    <xf numFmtId="0" fontId="8" fillId="2" borderId="15"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3" fontId="5" fillId="2" borderId="5" xfId="2" applyNumberFormat="1" applyFont="1" applyFill="1" applyBorder="1" applyAlignment="1" applyProtection="1">
      <alignment horizontal="center" vertical="center"/>
    </xf>
    <xf numFmtId="49" fontId="8" fillId="7" borderId="4" xfId="1" applyNumberFormat="1" applyFont="1" applyFill="1" applyBorder="1" applyAlignment="1" applyProtection="1">
      <alignment horizontal="left" vertical="center" wrapText="1"/>
    </xf>
    <xf numFmtId="49" fontId="8" fillId="7" borderId="0" xfId="1" applyNumberFormat="1" applyFont="1" applyFill="1" applyBorder="1" applyAlignment="1" applyProtection="1">
      <alignment horizontal="left" vertical="center" wrapText="1"/>
    </xf>
    <xf numFmtId="49" fontId="8" fillId="7" borderId="5" xfId="1" applyNumberFormat="1" applyFont="1" applyFill="1" applyBorder="1" applyAlignment="1" applyProtection="1">
      <alignment horizontal="left" vertical="center" wrapText="1"/>
    </xf>
    <xf numFmtId="49" fontId="8" fillId="7" borderId="24" xfId="1" applyNumberFormat="1" applyFont="1" applyFill="1" applyBorder="1" applyAlignment="1" applyProtection="1">
      <alignment horizontal="left" vertical="center" wrapText="1"/>
    </xf>
    <xf numFmtId="49" fontId="8" fillId="7" borderId="22" xfId="1" applyNumberFormat="1" applyFont="1" applyFill="1" applyBorder="1" applyAlignment="1" applyProtection="1">
      <alignment horizontal="left" vertical="center" wrapText="1"/>
    </xf>
    <xf numFmtId="49" fontId="8" fillId="7" borderId="23" xfId="1" applyNumberFormat="1" applyFont="1" applyFill="1" applyBorder="1" applyAlignment="1" applyProtection="1">
      <alignment horizontal="left" vertical="center" wrapText="1"/>
    </xf>
    <xf numFmtId="0" fontId="3" fillId="2" borderId="21" xfId="1" applyFont="1" applyFill="1" applyBorder="1" applyAlignment="1" applyProtection="1">
      <alignment horizontal="center" vertical="center" wrapText="1"/>
    </xf>
    <xf numFmtId="0" fontId="3" fillId="2" borderId="23" xfId="1" applyFont="1" applyFill="1" applyBorder="1" applyAlignment="1" applyProtection="1">
      <alignment horizontal="center" vertical="center" wrapText="1"/>
    </xf>
    <xf numFmtId="3" fontId="5" fillId="2" borderId="23" xfId="2" applyNumberFormat="1" applyFont="1" applyFill="1" applyBorder="1" applyAlignment="1" applyProtection="1">
      <alignment horizontal="center" vertical="center"/>
    </xf>
    <xf numFmtId="49" fontId="5" fillId="2" borderId="9" xfId="2" applyNumberFormat="1" applyFont="1" applyFill="1" applyBorder="1" applyAlignment="1" applyProtection="1">
      <alignment horizontal="center" vertical="center"/>
    </xf>
    <xf numFmtId="49" fontId="5" fillId="2" borderId="41" xfId="2" applyNumberFormat="1" applyFont="1" applyFill="1" applyBorder="1" applyAlignment="1" applyProtection="1">
      <alignment horizontal="center" vertical="center"/>
    </xf>
    <xf numFmtId="0" fontId="6" fillId="2" borderId="15" xfId="1" applyFont="1" applyFill="1" applyBorder="1" applyAlignment="1" applyProtection="1">
      <alignment horizontal="center" vertical="center" wrapText="1"/>
    </xf>
    <xf numFmtId="0" fontId="6" fillId="2" borderId="5" xfId="1" applyFont="1" applyFill="1" applyBorder="1" applyAlignment="1" applyProtection="1">
      <alignment horizontal="center" vertical="center" wrapText="1"/>
    </xf>
    <xf numFmtId="49" fontId="6" fillId="2" borderId="4" xfId="2" applyNumberFormat="1" applyFont="1" applyFill="1" applyBorder="1" applyAlignment="1" applyProtection="1">
      <alignment horizontal="center" vertical="center"/>
    </xf>
    <xf numFmtId="49" fontId="6" fillId="2" borderId="0" xfId="2" applyNumberFormat="1" applyFont="1" applyFill="1" applyBorder="1" applyAlignment="1" applyProtection="1">
      <alignment horizontal="center" vertical="center"/>
    </xf>
    <xf numFmtId="0" fontId="5" fillId="2" borderId="15" xfId="1" applyFont="1" applyFill="1" applyBorder="1" applyAlignment="1" applyProtection="1">
      <alignment horizontal="center" vertical="center" wrapText="1"/>
    </xf>
    <xf numFmtId="0" fontId="5" fillId="2" borderId="5" xfId="1" applyFont="1" applyFill="1" applyBorder="1" applyAlignment="1" applyProtection="1">
      <alignment horizontal="center" vertical="center" wrapText="1"/>
    </xf>
    <xf numFmtId="49" fontId="5" fillId="2" borderId="13" xfId="2" applyNumberFormat="1" applyFont="1" applyFill="1" applyBorder="1" applyAlignment="1" applyProtection="1">
      <alignment horizontal="center" vertical="center" wrapText="1"/>
    </xf>
    <xf numFmtId="49" fontId="5" fillId="2" borderId="11" xfId="2" applyNumberFormat="1" applyFont="1" applyFill="1" applyBorder="1" applyAlignment="1" applyProtection="1">
      <alignment horizontal="center" vertical="center" wrapText="1"/>
    </xf>
    <xf numFmtId="49" fontId="5" fillId="2" borderId="14" xfId="2" applyNumberFormat="1" applyFont="1" applyFill="1" applyBorder="1" applyAlignment="1" applyProtection="1">
      <alignment horizontal="center" vertical="center" wrapText="1"/>
    </xf>
    <xf numFmtId="49" fontId="5" fillId="2" borderId="4" xfId="2" applyNumberFormat="1" applyFont="1" applyFill="1" applyBorder="1" applyAlignment="1" applyProtection="1">
      <alignment horizontal="center" vertical="center" wrapText="1"/>
    </xf>
    <xf numFmtId="49" fontId="5" fillId="2" borderId="0" xfId="2" applyNumberFormat="1" applyFont="1" applyFill="1" applyBorder="1" applyAlignment="1" applyProtection="1">
      <alignment horizontal="center" vertical="center" wrapText="1"/>
    </xf>
    <xf numFmtId="49" fontId="5" fillId="2" borderId="18" xfId="2" applyNumberFormat="1" applyFont="1" applyFill="1" applyBorder="1" applyAlignment="1" applyProtection="1">
      <alignment horizontal="center" vertical="center" wrapText="1"/>
    </xf>
    <xf numFmtId="49" fontId="5" fillId="2" borderId="6" xfId="2" applyNumberFormat="1" applyFont="1" applyFill="1" applyBorder="1" applyAlignment="1" applyProtection="1">
      <alignment horizontal="center" vertical="center" wrapText="1"/>
    </xf>
    <xf numFmtId="49" fontId="5" fillId="2" borderId="7" xfId="2" applyNumberFormat="1" applyFont="1" applyFill="1" applyBorder="1" applyAlignment="1" applyProtection="1">
      <alignment horizontal="center" vertical="center" wrapText="1"/>
    </xf>
    <xf numFmtId="49" fontId="5" fillId="2" borderId="16" xfId="2" applyNumberFormat="1" applyFont="1" applyFill="1" applyBorder="1" applyAlignment="1" applyProtection="1">
      <alignment horizontal="center" vertical="center" wrapText="1"/>
    </xf>
    <xf numFmtId="0" fontId="5" fillId="3" borderId="32" xfId="1" applyFont="1" applyFill="1" applyBorder="1" applyAlignment="1" applyProtection="1">
      <alignment horizontal="center" vertical="center" wrapText="1"/>
      <protection locked="0"/>
    </xf>
    <xf numFmtId="0" fontId="5" fillId="3" borderId="33" xfId="1" applyFont="1" applyFill="1" applyBorder="1" applyAlignment="1" applyProtection="1">
      <alignment horizontal="center" vertical="center" wrapText="1"/>
      <protection locked="0"/>
    </xf>
    <xf numFmtId="0" fontId="5" fillId="3" borderId="34" xfId="1" applyFont="1" applyFill="1" applyBorder="1" applyAlignment="1" applyProtection="1">
      <alignment horizontal="center" vertical="center" wrapText="1"/>
      <protection locked="0"/>
    </xf>
    <xf numFmtId="0" fontId="0" fillId="4" borderId="15" xfId="0" applyFill="1" applyBorder="1" applyAlignment="1" applyProtection="1">
      <alignment horizontal="left" vertical="center"/>
    </xf>
    <xf numFmtId="0" fontId="0" fillId="4" borderId="0" xfId="0" applyFill="1" applyBorder="1" applyAlignment="1" applyProtection="1">
      <alignment horizontal="left" vertical="center"/>
    </xf>
    <xf numFmtId="14" fontId="31" fillId="4" borderId="0" xfId="2" applyNumberFormat="1" applyFont="1" applyFill="1" applyBorder="1" applyAlignment="1" applyProtection="1">
      <alignment horizontal="center" vertical="center" wrapText="1"/>
    </xf>
    <xf numFmtId="49" fontId="6" fillId="2" borderId="13" xfId="1" applyNumberFormat="1" applyFont="1" applyFill="1" applyBorder="1" applyAlignment="1" applyProtection="1">
      <alignment horizontal="left" vertical="center" wrapText="1"/>
    </xf>
    <xf numFmtId="49" fontId="6" fillId="2" borderId="11" xfId="1" applyNumberFormat="1" applyFont="1" applyFill="1" applyBorder="1" applyAlignment="1" applyProtection="1">
      <alignment horizontal="left" vertical="center" wrapText="1"/>
    </xf>
    <xf numFmtId="49" fontId="6" fillId="2" borderId="12" xfId="1" applyNumberFormat="1" applyFont="1" applyFill="1" applyBorder="1" applyAlignment="1" applyProtection="1">
      <alignment horizontal="left" vertical="center" wrapText="1"/>
    </xf>
    <xf numFmtId="49" fontId="6" fillId="2" borderId="4" xfId="1" applyNumberFormat="1" applyFont="1" applyFill="1" applyBorder="1" applyAlignment="1" applyProtection="1">
      <alignment horizontal="left" vertical="center" wrapText="1"/>
    </xf>
    <xf numFmtId="49" fontId="6" fillId="2" borderId="0" xfId="1" applyNumberFormat="1" applyFont="1" applyFill="1" applyBorder="1" applyAlignment="1" applyProtection="1">
      <alignment horizontal="left" vertical="center" wrapText="1"/>
    </xf>
    <xf numFmtId="49" fontId="6" fillId="2" borderId="5" xfId="1" applyNumberFormat="1" applyFont="1" applyFill="1" applyBorder="1" applyAlignment="1" applyProtection="1">
      <alignment horizontal="left" vertical="center" wrapText="1"/>
    </xf>
    <xf numFmtId="49" fontId="6" fillId="2" borderId="24" xfId="1" applyNumberFormat="1" applyFont="1" applyFill="1" applyBorder="1" applyAlignment="1" applyProtection="1">
      <alignment horizontal="left" vertical="center" wrapText="1"/>
    </xf>
    <xf numFmtId="49" fontId="6" fillId="2" borderId="22" xfId="1" applyNumberFormat="1" applyFont="1" applyFill="1" applyBorder="1" applyAlignment="1" applyProtection="1">
      <alignment horizontal="left" vertical="center" wrapText="1"/>
    </xf>
    <xf numFmtId="49" fontId="6" fillId="2" borderId="23" xfId="1" applyNumberFormat="1" applyFont="1" applyFill="1" applyBorder="1" applyAlignment="1" applyProtection="1">
      <alignment horizontal="left" vertical="center" wrapText="1"/>
    </xf>
    <xf numFmtId="0" fontId="3" fillId="2" borderId="32" xfId="1" applyFont="1" applyFill="1" applyBorder="1" applyAlignment="1" applyProtection="1">
      <alignment horizontal="center" vertical="center" wrapText="1"/>
    </xf>
    <xf numFmtId="0" fontId="3" fillId="2" borderId="33" xfId="1" applyFont="1" applyFill="1" applyBorder="1" applyAlignment="1" applyProtection="1">
      <alignment horizontal="center" vertical="center" wrapText="1"/>
    </xf>
    <xf numFmtId="0" fontId="3" fillId="2" borderId="34" xfId="1" applyFont="1" applyFill="1" applyBorder="1" applyAlignment="1" applyProtection="1">
      <alignment horizontal="center" vertical="center" wrapText="1"/>
    </xf>
    <xf numFmtId="0" fontId="18" fillId="4" borderId="0" xfId="0" applyFont="1" applyFill="1" applyAlignment="1" applyProtection="1">
      <alignment horizontal="center"/>
    </xf>
    <xf numFmtId="14" fontId="10" fillId="4" borderId="0" xfId="1" applyNumberFormat="1" applyFont="1" applyFill="1" applyAlignment="1" applyProtection="1">
      <alignment horizontal="center"/>
    </xf>
    <xf numFmtId="0" fontId="0" fillId="4" borderId="0" xfId="0" applyFill="1" applyAlignment="1" applyProtection="1">
      <alignment horizontal="left"/>
    </xf>
    <xf numFmtId="49" fontId="15" fillId="4" borderId="0" xfId="2" applyNumberFormat="1" applyFont="1" applyFill="1" applyBorder="1" applyAlignment="1" applyProtection="1">
      <alignment horizontal="center" vertical="center" wrapText="1"/>
    </xf>
    <xf numFmtId="0" fontId="3" fillId="2" borderId="13" xfId="1" applyFont="1" applyFill="1" applyBorder="1" applyAlignment="1" applyProtection="1">
      <alignment horizontal="center" vertical="center" wrapText="1"/>
    </xf>
    <xf numFmtId="49" fontId="27" fillId="2" borderId="4" xfId="1" applyNumberFormat="1" applyFont="1" applyFill="1" applyBorder="1" applyAlignment="1" applyProtection="1">
      <alignment horizontal="left" vertical="center" wrapText="1"/>
    </xf>
    <xf numFmtId="49" fontId="27" fillId="2" borderId="0" xfId="1" applyNumberFormat="1" applyFont="1" applyFill="1" applyBorder="1" applyAlignment="1" applyProtection="1">
      <alignment horizontal="left" vertical="center" wrapText="1"/>
    </xf>
    <xf numFmtId="49" fontId="27" fillId="2" borderId="5" xfId="1" applyNumberFormat="1" applyFont="1" applyFill="1" applyBorder="1" applyAlignment="1" applyProtection="1">
      <alignment horizontal="left" vertical="center" wrapText="1"/>
    </xf>
    <xf numFmtId="49" fontId="8" fillId="7" borderId="1" xfId="1" applyNumberFormat="1" applyFont="1" applyFill="1" applyBorder="1" applyAlignment="1" applyProtection="1">
      <alignment horizontal="left" vertical="center" wrapText="1"/>
    </xf>
    <xf numFmtId="49" fontId="8" fillId="7" borderId="3" xfId="1" applyNumberFormat="1" applyFont="1" applyFill="1" applyBorder="1" applyAlignment="1" applyProtection="1">
      <alignment horizontal="left" vertical="center" wrapText="1"/>
    </xf>
    <xf numFmtId="49" fontId="8" fillId="7" borderId="2" xfId="1" applyNumberFormat="1" applyFont="1" applyFill="1" applyBorder="1" applyAlignment="1" applyProtection="1">
      <alignment horizontal="left" vertical="center" wrapText="1"/>
    </xf>
    <xf numFmtId="0" fontId="5" fillId="2" borderId="10" xfId="1" applyFont="1" applyFill="1" applyBorder="1" applyAlignment="1" applyProtection="1">
      <alignment horizontal="center" vertical="center" wrapText="1"/>
    </xf>
    <xf numFmtId="0" fontId="5" fillId="2" borderId="12" xfId="1" applyFont="1" applyFill="1" applyBorder="1" applyAlignment="1" applyProtection="1">
      <alignment horizontal="center" vertical="center" wrapText="1"/>
    </xf>
    <xf numFmtId="0" fontId="5" fillId="7" borderId="20" xfId="1" applyFont="1" applyFill="1" applyBorder="1" applyAlignment="1" applyProtection="1">
      <alignment horizontal="center" vertical="center" wrapText="1"/>
    </xf>
    <xf numFmtId="0" fontId="5" fillId="7" borderId="2" xfId="1" applyFont="1" applyFill="1" applyBorder="1" applyAlignment="1" applyProtection="1">
      <alignment horizontal="center" vertical="center" wrapText="1"/>
    </xf>
    <xf numFmtId="0" fontId="5" fillId="7" borderId="21" xfId="1" applyFont="1" applyFill="1" applyBorder="1" applyAlignment="1" applyProtection="1">
      <alignment horizontal="center" vertical="center" wrapText="1"/>
    </xf>
    <xf numFmtId="0" fontId="5" fillId="7" borderId="23" xfId="1" applyFont="1" applyFill="1" applyBorder="1" applyAlignment="1" applyProtection="1">
      <alignment horizontal="center" vertical="center" wrapText="1"/>
    </xf>
    <xf numFmtId="0" fontId="6" fillId="2" borderId="4" xfId="1" applyFont="1" applyFill="1" applyBorder="1" applyAlignment="1" applyProtection="1">
      <alignment horizontal="center" vertical="center" wrapText="1"/>
    </xf>
    <xf numFmtId="49" fontId="6" fillId="2" borderId="5" xfId="2" applyNumberFormat="1" applyFont="1" applyFill="1" applyBorder="1" applyAlignment="1" applyProtection="1">
      <alignment horizontal="center" vertical="center"/>
    </xf>
    <xf numFmtId="0" fontId="5" fillId="2" borderId="4" xfId="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xf>
    <xf numFmtId="49" fontId="5" fillId="2" borderId="3" xfId="2" applyNumberFormat="1" applyFont="1" applyFill="1" applyBorder="1" applyAlignment="1" applyProtection="1">
      <alignment horizontal="center" vertical="center"/>
    </xf>
    <xf numFmtId="49" fontId="5" fillId="2" borderId="2" xfId="2" applyNumberFormat="1" applyFont="1" applyFill="1" applyBorder="1" applyAlignment="1" applyProtection="1">
      <alignment horizontal="center" vertical="center"/>
    </xf>
    <xf numFmtId="49" fontId="5" fillId="2" borderId="12" xfId="2" applyNumberFormat="1" applyFont="1" applyFill="1" applyBorder="1" applyAlignment="1" applyProtection="1">
      <alignment horizontal="center" vertical="center" wrapText="1"/>
    </xf>
    <xf numFmtId="49" fontId="5" fillId="2" borderId="5" xfId="2" applyNumberFormat="1" applyFont="1" applyFill="1" applyBorder="1" applyAlignment="1" applyProtection="1">
      <alignment horizontal="center" vertical="center" wrapText="1"/>
    </xf>
    <xf numFmtId="49" fontId="5" fillId="2" borderId="8" xfId="2" applyNumberFormat="1" applyFont="1" applyFill="1" applyBorder="1" applyAlignment="1" applyProtection="1">
      <alignment horizontal="center" vertical="center" wrapText="1"/>
    </xf>
    <xf numFmtId="49" fontId="27" fillId="2" borderId="13" xfId="1" applyNumberFormat="1" applyFont="1" applyFill="1" applyBorder="1" applyAlignment="1" applyProtection="1">
      <alignment vertical="center" wrapText="1"/>
    </xf>
    <xf numFmtId="49" fontId="27" fillId="2" borderId="11" xfId="1" applyNumberFormat="1" applyFont="1" applyFill="1" applyBorder="1" applyAlignment="1" applyProtection="1">
      <alignment vertical="center" wrapText="1"/>
    </xf>
    <xf numFmtId="49" fontId="27" fillId="2" borderId="12" xfId="1" applyNumberFormat="1" applyFont="1" applyFill="1" applyBorder="1" applyAlignment="1" applyProtection="1">
      <alignment vertical="center" wrapText="1"/>
    </xf>
    <xf numFmtId="3" fontId="14" fillId="5" borderId="0" xfId="2" applyNumberFormat="1" applyFont="1" applyFill="1" applyBorder="1" applyAlignment="1" applyProtection="1">
      <alignment horizontal="right" vertical="center"/>
    </xf>
    <xf numFmtId="49" fontId="16" fillId="2" borderId="12" xfId="1" applyNumberFormat="1" applyFont="1" applyFill="1" applyBorder="1" applyAlignment="1" applyProtection="1">
      <alignment horizontal="center" vertical="center" wrapText="1"/>
    </xf>
    <xf numFmtId="49" fontId="16" fillId="2" borderId="36" xfId="1" applyNumberFormat="1" applyFont="1" applyFill="1" applyBorder="1" applyAlignment="1" applyProtection="1">
      <alignment horizontal="center" vertical="center" wrapText="1"/>
    </xf>
    <xf numFmtId="49" fontId="16" fillId="2" borderId="23" xfId="1" applyNumberFormat="1" applyFont="1" applyFill="1" applyBorder="1" applyAlignment="1" applyProtection="1">
      <alignment horizontal="center" vertical="center" wrapText="1"/>
    </xf>
    <xf numFmtId="49" fontId="16" fillId="2" borderId="37" xfId="1" applyNumberFormat="1" applyFont="1" applyFill="1" applyBorder="1" applyAlignment="1" applyProtection="1">
      <alignment horizontal="center" vertical="center" wrapText="1"/>
    </xf>
    <xf numFmtId="3" fontId="5" fillId="2" borderId="1" xfId="2" applyNumberFormat="1" applyFont="1" applyFill="1" applyBorder="1" applyAlignment="1" applyProtection="1">
      <alignment horizontal="center" vertical="center"/>
    </xf>
    <xf numFmtId="3" fontId="5" fillId="2" borderId="3" xfId="2" applyNumberFormat="1" applyFont="1" applyFill="1" applyBorder="1" applyAlignment="1" applyProtection="1">
      <alignment horizontal="center" vertical="center"/>
    </xf>
    <xf numFmtId="3" fontId="5" fillId="2" borderId="17" xfId="2" applyNumberFormat="1" applyFont="1" applyFill="1" applyBorder="1" applyAlignment="1" applyProtection="1">
      <alignment horizontal="center" vertical="center"/>
    </xf>
    <xf numFmtId="0" fontId="3" fillId="4" borderId="0" xfId="1" applyFont="1" applyFill="1" applyBorder="1" applyAlignment="1" applyProtection="1">
      <alignment horizontal="center" vertical="center" wrapText="1"/>
    </xf>
    <xf numFmtId="0" fontId="3" fillId="4" borderId="18" xfId="1" applyFont="1" applyFill="1" applyBorder="1" applyAlignment="1" applyProtection="1">
      <alignment horizontal="center" vertical="center" wrapText="1"/>
    </xf>
    <xf numFmtId="0" fontId="7" fillId="4" borderId="0" xfId="1" applyFont="1" applyFill="1" applyBorder="1" applyAlignment="1" applyProtection="1">
      <alignment horizontal="left" vertical="center" wrapText="1"/>
    </xf>
    <xf numFmtId="3" fontId="5" fillId="2" borderId="18" xfId="2" applyNumberFormat="1" applyFont="1" applyFill="1" applyBorder="1" applyAlignment="1" applyProtection="1">
      <alignment horizontal="center" vertical="center"/>
    </xf>
    <xf numFmtId="49" fontId="7" fillId="2" borderId="20" xfId="1" applyNumberFormat="1" applyFont="1" applyFill="1" applyBorder="1" applyAlignment="1" applyProtection="1">
      <alignment vertical="center" wrapText="1"/>
    </xf>
    <xf numFmtId="49" fontId="7" fillId="2" borderId="3" xfId="1" applyNumberFormat="1" applyFont="1" applyFill="1" applyBorder="1" applyAlignment="1" applyProtection="1">
      <alignment vertical="center" wrapText="1"/>
    </xf>
    <xf numFmtId="49" fontId="7" fillId="2" borderId="2" xfId="1" applyNumberFormat="1" applyFont="1" applyFill="1" applyBorder="1" applyAlignment="1" applyProtection="1">
      <alignment vertical="center" wrapText="1"/>
    </xf>
    <xf numFmtId="49" fontId="15" fillId="2" borderId="1" xfId="2" applyNumberFormat="1" applyFont="1" applyFill="1" applyBorder="1" applyAlignment="1" applyProtection="1">
      <alignment horizontal="center" vertical="center"/>
    </xf>
    <xf numFmtId="49" fontId="15" fillId="2" borderId="3" xfId="2" applyNumberFormat="1" applyFont="1" applyFill="1" applyBorder="1" applyAlignment="1" applyProtection="1">
      <alignment horizontal="center" vertical="center"/>
    </xf>
    <xf numFmtId="49" fontId="15" fillId="2" borderId="2" xfId="2" applyNumberFormat="1" applyFont="1" applyFill="1" applyBorder="1" applyAlignment="1" applyProtection="1">
      <alignment horizontal="center" vertical="center"/>
    </xf>
    <xf numFmtId="49" fontId="15" fillId="2" borderId="4" xfId="2" applyNumberFormat="1" applyFont="1" applyFill="1" applyBorder="1" applyAlignment="1" applyProtection="1">
      <alignment horizontal="center" vertical="center"/>
    </xf>
    <xf numFmtId="49" fontId="15" fillId="2" borderId="0" xfId="2" applyNumberFormat="1" applyFont="1" applyFill="1" applyBorder="1" applyAlignment="1" applyProtection="1">
      <alignment horizontal="center" vertical="center"/>
    </xf>
    <xf numFmtId="49" fontId="15" fillId="2" borderId="5" xfId="2" applyNumberFormat="1" applyFont="1" applyFill="1" applyBorder="1" applyAlignment="1" applyProtection="1">
      <alignment horizontal="center" vertical="center"/>
    </xf>
    <xf numFmtId="49" fontId="15" fillId="2" borderId="24" xfId="2" applyNumberFormat="1" applyFont="1" applyFill="1" applyBorder="1" applyAlignment="1" applyProtection="1">
      <alignment horizontal="center" vertical="center"/>
    </xf>
    <xf numFmtId="49" fontId="15" fillId="2" borderId="22" xfId="2" applyNumberFormat="1" applyFont="1" applyFill="1" applyBorder="1" applyAlignment="1" applyProtection="1">
      <alignment horizontal="center" vertical="center"/>
    </xf>
    <xf numFmtId="49" fontId="15" fillId="2" borderId="23" xfId="2" applyNumberFormat="1" applyFont="1" applyFill="1" applyBorder="1" applyAlignment="1" applyProtection="1">
      <alignment horizontal="center" vertical="center"/>
    </xf>
    <xf numFmtId="49" fontId="5" fillId="2" borderId="15" xfId="1" applyNumberFormat="1" applyFont="1" applyFill="1" applyBorder="1" applyAlignment="1" applyProtection="1">
      <alignment horizontal="center" vertical="center" wrapText="1"/>
    </xf>
    <xf numFmtId="49" fontId="5" fillId="2" borderId="1" xfId="2" applyNumberFormat="1" applyFont="1" applyFill="1" applyBorder="1" applyAlignment="1" applyProtection="1">
      <alignment horizontal="center" vertical="center" wrapText="1"/>
    </xf>
    <xf numFmtId="49" fontId="5" fillId="2" borderId="3" xfId="2" applyNumberFormat="1" applyFont="1" applyFill="1" applyBorder="1" applyAlignment="1" applyProtection="1">
      <alignment horizontal="center" vertical="center" wrapText="1"/>
    </xf>
    <xf numFmtId="49" fontId="5" fillId="2" borderId="17" xfId="2" applyNumberFormat="1" applyFont="1" applyFill="1" applyBorder="1" applyAlignment="1" applyProtection="1">
      <alignment horizontal="center" vertical="center" wrapText="1"/>
    </xf>
    <xf numFmtId="0" fontId="7" fillId="4" borderId="18" xfId="1" applyFont="1" applyFill="1" applyBorder="1" applyAlignment="1" applyProtection="1">
      <alignment horizontal="left" vertical="center" wrapText="1"/>
    </xf>
    <xf numFmtId="49" fontId="11" fillId="2" borderId="21" xfId="1" applyNumberFormat="1" applyFont="1" applyFill="1" applyBorder="1" applyAlignment="1" applyProtection="1">
      <alignment horizontal="center" vertical="center" wrapText="1"/>
    </xf>
    <xf numFmtId="49" fontId="11" fillId="2" borderId="22" xfId="1" applyNumberFormat="1" applyFont="1" applyFill="1" applyBorder="1" applyAlignment="1" applyProtection="1">
      <alignment horizontal="center" vertical="center" wrapText="1"/>
    </xf>
    <xf numFmtId="49" fontId="11" fillId="2" borderId="23" xfId="1" applyNumberFormat="1" applyFont="1" applyFill="1" applyBorder="1" applyAlignment="1" applyProtection="1">
      <alignment horizontal="center" vertical="center" wrapText="1"/>
    </xf>
    <xf numFmtId="0" fontId="3" fillId="3" borderId="32" xfId="1" applyFont="1" applyFill="1" applyBorder="1" applyAlignment="1" applyProtection="1">
      <alignment horizontal="center" vertical="center" wrapText="1"/>
      <protection locked="0"/>
    </xf>
    <xf numFmtId="0" fontId="3" fillId="3" borderId="33" xfId="1" applyFont="1" applyFill="1" applyBorder="1" applyAlignment="1" applyProtection="1">
      <alignment horizontal="center" vertical="center" wrapText="1"/>
      <protection locked="0"/>
    </xf>
    <xf numFmtId="0" fontId="3" fillId="3" borderId="34" xfId="1" applyFont="1" applyFill="1" applyBorder="1" applyAlignment="1" applyProtection="1">
      <alignment horizontal="center" vertical="center" wrapText="1"/>
      <protection locked="0"/>
    </xf>
    <xf numFmtId="3" fontId="5" fillId="2" borderId="36" xfId="2" applyNumberFormat="1" applyFont="1" applyFill="1" applyBorder="1" applyAlignment="1" applyProtection="1">
      <alignment horizontal="center" vertical="center"/>
    </xf>
    <xf numFmtId="3" fontId="5" fillId="2" borderId="39" xfId="2" applyNumberFormat="1" applyFont="1" applyFill="1" applyBorder="1" applyAlignment="1" applyProtection="1">
      <alignment horizontal="center" vertical="center"/>
    </xf>
    <xf numFmtId="3" fontId="5" fillId="2" borderId="37" xfId="2" applyNumberFormat="1" applyFont="1" applyFill="1" applyBorder="1" applyAlignment="1" applyProtection="1">
      <alignment horizontal="center" vertical="center"/>
    </xf>
    <xf numFmtId="3" fontId="5" fillId="2" borderId="40" xfId="2" applyNumberFormat="1" applyFont="1" applyFill="1" applyBorder="1" applyAlignment="1" applyProtection="1">
      <alignment horizontal="center" vertical="center"/>
    </xf>
    <xf numFmtId="49" fontId="11" fillId="2" borderId="15" xfId="1" applyNumberFormat="1" applyFont="1" applyFill="1" applyBorder="1" applyAlignment="1" applyProtection="1">
      <alignment horizontal="center" vertical="center" wrapText="1"/>
    </xf>
    <xf numFmtId="49" fontId="11" fillId="2" borderId="0" xfId="1" applyNumberFormat="1" applyFont="1" applyFill="1" applyBorder="1" applyAlignment="1" applyProtection="1">
      <alignment horizontal="center" vertical="center" wrapText="1"/>
    </xf>
    <xf numFmtId="49" fontId="11" fillId="2" borderId="5" xfId="1" applyNumberFormat="1" applyFont="1" applyFill="1" applyBorder="1" applyAlignment="1" applyProtection="1">
      <alignment horizontal="center" vertical="center" wrapText="1"/>
    </xf>
    <xf numFmtId="3" fontId="5" fillId="2" borderId="0" xfId="2" applyNumberFormat="1" applyFont="1" applyFill="1" applyBorder="1" applyAlignment="1" applyProtection="1">
      <alignment horizontal="center" vertical="center"/>
    </xf>
    <xf numFmtId="49" fontId="34" fillId="4" borderId="15" xfId="2" applyNumberFormat="1" applyFont="1" applyFill="1" applyBorder="1" applyAlignment="1" applyProtection="1">
      <alignment horizontal="center" vertical="center" wrapText="1"/>
    </xf>
    <xf numFmtId="49" fontId="5" fillId="2" borderId="10" xfId="1" applyNumberFormat="1" applyFont="1" applyFill="1" applyBorder="1" applyAlignment="1" applyProtection="1">
      <alignment horizontal="center" vertical="center" wrapText="1"/>
    </xf>
    <xf numFmtId="49" fontId="5" fillId="2" borderId="11" xfId="1" applyNumberFormat="1" applyFont="1" applyFill="1" applyBorder="1" applyAlignment="1" applyProtection="1">
      <alignment horizontal="center" vertical="center" wrapText="1"/>
    </xf>
    <xf numFmtId="49" fontId="5" fillId="2" borderId="12" xfId="1" applyNumberFormat="1" applyFont="1" applyFill="1" applyBorder="1" applyAlignment="1" applyProtection="1">
      <alignment horizontal="center" vertical="center" wrapText="1"/>
    </xf>
    <xf numFmtId="0" fontId="3" fillId="4" borderId="0" xfId="1" applyFont="1" applyFill="1" applyBorder="1" applyAlignment="1" applyProtection="1">
      <alignment horizontal="left" vertical="center" wrapText="1"/>
    </xf>
    <xf numFmtId="0" fontId="3" fillId="4" borderId="18" xfId="1" applyFont="1" applyFill="1" applyBorder="1" applyAlignment="1" applyProtection="1">
      <alignment horizontal="left" vertical="center" wrapText="1"/>
    </xf>
    <xf numFmtId="49" fontId="6" fillId="2" borderId="13" xfId="2" applyNumberFormat="1" applyFont="1" applyFill="1" applyBorder="1" applyAlignment="1" applyProtection="1">
      <alignment horizontal="center"/>
    </xf>
    <xf numFmtId="49" fontId="6" fillId="2" borderId="11" xfId="2" applyNumberFormat="1" applyFont="1" applyFill="1" applyBorder="1" applyAlignment="1" applyProtection="1">
      <alignment horizontal="center"/>
    </xf>
    <xf numFmtId="49" fontId="6" fillId="2" borderId="12" xfId="2" applyNumberFormat="1" applyFont="1" applyFill="1" applyBorder="1" applyAlignment="1" applyProtection="1">
      <alignment horizontal="center"/>
    </xf>
    <xf numFmtId="49" fontId="6" fillId="2" borderId="4" xfId="2" applyNumberFormat="1" applyFont="1" applyFill="1" applyBorder="1" applyAlignment="1" applyProtection="1">
      <alignment horizontal="center"/>
    </xf>
    <xf numFmtId="49" fontId="6" fillId="2" borderId="0" xfId="2" applyNumberFormat="1" applyFont="1" applyFill="1" applyBorder="1" applyAlignment="1" applyProtection="1">
      <alignment horizontal="center"/>
    </xf>
    <xf numFmtId="49" fontId="6" fillId="2" borderId="5" xfId="2" applyNumberFormat="1" applyFont="1" applyFill="1" applyBorder="1" applyAlignment="1" applyProtection="1">
      <alignment horizontal="center"/>
    </xf>
    <xf numFmtId="14" fontId="35" fillId="4" borderId="0" xfId="8" applyNumberFormat="1" applyFont="1" applyFill="1" applyAlignment="1" applyProtection="1">
      <alignment horizontal="center" vertical="center" wrapText="1"/>
    </xf>
    <xf numFmtId="0" fontId="10" fillId="4" borderId="0" xfId="1" applyFont="1" applyFill="1" applyAlignment="1" applyProtection="1">
      <alignment horizontal="center"/>
    </xf>
    <xf numFmtId="49" fontId="5" fillId="2" borderId="14" xfId="1" applyNumberFormat="1" applyFont="1" applyFill="1" applyBorder="1" applyAlignment="1" applyProtection="1">
      <alignment horizontal="center" vertical="center" wrapText="1"/>
    </xf>
    <xf numFmtId="3" fontId="5" fillId="2" borderId="6" xfId="2" applyNumberFormat="1" applyFont="1" applyFill="1" applyBorder="1" applyAlignment="1" applyProtection="1">
      <alignment horizontal="center" vertical="center"/>
    </xf>
    <xf numFmtId="3" fontId="5" fillId="2" borderId="7" xfId="2" applyNumberFormat="1" applyFont="1" applyFill="1" applyBorder="1" applyAlignment="1" applyProtection="1">
      <alignment horizontal="center" vertical="center"/>
    </xf>
    <xf numFmtId="3" fontId="5" fillId="2" borderId="8" xfId="2" applyNumberFormat="1" applyFont="1" applyFill="1" applyBorder="1" applyAlignment="1" applyProtection="1">
      <alignment horizontal="center" vertical="center"/>
    </xf>
    <xf numFmtId="3" fontId="5" fillId="2" borderId="16" xfId="2" applyNumberFormat="1" applyFont="1" applyFill="1" applyBorder="1" applyAlignment="1" applyProtection="1">
      <alignment horizontal="center" vertical="center"/>
    </xf>
    <xf numFmtId="49" fontId="16" fillId="2" borderId="44" xfId="1" applyNumberFormat="1" applyFont="1" applyFill="1" applyBorder="1" applyAlignment="1" applyProtection="1">
      <alignment horizontal="center" vertical="center" wrapText="1"/>
    </xf>
    <xf numFmtId="49" fontId="16" fillId="2" borderId="47" xfId="1" applyNumberFormat="1" applyFont="1" applyFill="1" applyBorder="1" applyAlignment="1" applyProtection="1">
      <alignment horizontal="center" vertical="center" wrapText="1"/>
    </xf>
    <xf numFmtId="49" fontId="15" fillId="2" borderId="47" xfId="2" applyNumberFormat="1" applyFont="1" applyFill="1" applyBorder="1" applyAlignment="1" applyProtection="1">
      <alignment horizontal="left" vertical="center" wrapText="1"/>
    </xf>
    <xf numFmtId="49" fontId="15" fillId="2" borderId="52" xfId="2" applyNumberFormat="1" applyFont="1" applyFill="1" applyBorder="1" applyAlignment="1" applyProtection="1">
      <alignment horizontal="left" vertical="center"/>
    </xf>
    <xf numFmtId="49" fontId="15" fillId="2" borderId="53" xfId="2" applyNumberFormat="1" applyFont="1" applyFill="1" applyBorder="1" applyAlignment="1" applyProtection="1">
      <alignment horizontal="left" vertical="center"/>
    </xf>
    <xf numFmtId="49" fontId="15" fillId="2" borderId="47" xfId="2" applyNumberFormat="1" applyFont="1" applyFill="1" applyBorder="1" applyAlignment="1" applyProtection="1">
      <alignment horizontal="left" vertical="center"/>
    </xf>
    <xf numFmtId="49" fontId="15" fillId="2" borderId="1" xfId="2" applyNumberFormat="1" applyFont="1" applyFill="1" applyBorder="1" applyAlignment="1" applyProtection="1">
      <alignment horizontal="left" vertical="center"/>
    </xf>
    <xf numFmtId="49" fontId="15" fillId="2" borderId="3" xfId="2" applyNumberFormat="1" applyFont="1" applyFill="1" applyBorder="1" applyAlignment="1" applyProtection="1">
      <alignment horizontal="left" vertical="center"/>
    </xf>
    <xf numFmtId="49" fontId="15" fillId="2" borderId="2" xfId="2" applyNumberFormat="1" applyFont="1" applyFill="1" applyBorder="1" applyAlignment="1" applyProtection="1">
      <alignment horizontal="left" vertical="center"/>
    </xf>
    <xf numFmtId="49" fontId="16" fillId="2" borderId="43" xfId="1" applyNumberFormat="1" applyFont="1" applyFill="1" applyBorder="1" applyAlignment="1" applyProtection="1">
      <alignment horizontal="center" vertical="center" wrapText="1"/>
    </xf>
    <xf numFmtId="49" fontId="16" fillId="2" borderId="1" xfId="1" applyNumberFormat="1" applyFont="1" applyFill="1" applyBorder="1" applyAlignment="1" applyProtection="1">
      <alignment horizontal="center" vertical="center" wrapText="1"/>
    </xf>
    <xf numFmtId="49" fontId="16" fillId="2" borderId="56" xfId="1" applyNumberFormat="1" applyFont="1" applyFill="1" applyBorder="1" applyAlignment="1" applyProtection="1">
      <alignment horizontal="center" vertical="center" wrapText="1"/>
    </xf>
    <xf numFmtId="49" fontId="16" fillId="2" borderId="6" xfId="1" applyNumberFormat="1" applyFont="1" applyFill="1" applyBorder="1" applyAlignment="1" applyProtection="1">
      <alignment horizontal="center" vertical="center" wrapText="1"/>
    </xf>
    <xf numFmtId="49" fontId="16" fillId="2" borderId="46" xfId="1" applyNumberFormat="1" applyFont="1" applyFill="1" applyBorder="1" applyAlignment="1" applyProtection="1">
      <alignment horizontal="center" vertical="center" wrapText="1"/>
    </xf>
    <xf numFmtId="49" fontId="16" fillId="2" borderId="48" xfId="1" applyNumberFormat="1" applyFont="1" applyFill="1" applyBorder="1" applyAlignment="1" applyProtection="1">
      <alignment horizontal="center" vertical="center" wrapText="1"/>
    </xf>
    <xf numFmtId="49" fontId="5" fillId="2" borderId="19" xfId="1" applyNumberFormat="1" applyFont="1" applyFill="1" applyBorder="1" applyAlignment="1" applyProtection="1">
      <alignment horizontal="center" vertical="center" wrapText="1"/>
    </xf>
    <xf numFmtId="49" fontId="5" fillId="2" borderId="7" xfId="1" applyNumberFormat="1" applyFont="1" applyFill="1" applyBorder="1" applyAlignment="1" applyProtection="1">
      <alignment horizontal="center" vertical="center" wrapText="1"/>
    </xf>
    <xf numFmtId="49" fontId="3" fillId="2" borderId="49" xfId="2" applyNumberFormat="1" applyFont="1" applyFill="1" applyBorder="1" applyAlignment="1" applyProtection="1">
      <alignment horizontal="center" vertical="center"/>
    </xf>
    <xf numFmtId="49" fontId="3" fillId="2" borderId="50" xfId="2" applyNumberFormat="1" applyFont="1" applyFill="1" applyBorder="1" applyAlignment="1" applyProtection="1">
      <alignment horizontal="center" vertical="center"/>
    </xf>
    <xf numFmtId="49" fontId="3" fillId="2" borderId="51" xfId="2" applyNumberFormat="1" applyFont="1" applyFill="1" applyBorder="1" applyAlignment="1" applyProtection="1">
      <alignment horizontal="center" vertical="center"/>
    </xf>
    <xf numFmtId="49" fontId="3" fillId="2" borderId="47" xfId="2" applyNumberFormat="1" applyFont="1" applyFill="1" applyBorder="1" applyAlignment="1" applyProtection="1">
      <alignment horizontal="center" vertical="center"/>
    </xf>
    <xf numFmtId="49" fontId="3" fillId="2" borderId="52" xfId="2" applyNumberFormat="1" applyFont="1" applyFill="1" applyBorder="1" applyAlignment="1" applyProtection="1">
      <alignment horizontal="center" vertical="center"/>
    </xf>
    <xf numFmtId="49" fontId="3" fillId="2" borderId="53" xfId="2" applyNumberFormat="1" applyFont="1" applyFill="1" applyBorder="1" applyAlignment="1" applyProtection="1">
      <alignment horizontal="center" vertical="center"/>
    </xf>
    <xf numFmtId="49" fontId="15" fillId="2" borderId="48" xfId="2" applyNumberFormat="1" applyFont="1" applyFill="1" applyBorder="1" applyAlignment="1" applyProtection="1">
      <alignment horizontal="left" vertical="center"/>
    </xf>
    <xf numFmtId="49" fontId="15" fillId="2" borderId="54" xfId="2" applyNumberFormat="1" applyFont="1" applyFill="1" applyBorder="1" applyAlignment="1" applyProtection="1">
      <alignment horizontal="left" vertical="center"/>
    </xf>
    <xf numFmtId="49" fontId="15" fillId="2" borderId="55" xfId="2" applyNumberFormat="1" applyFont="1" applyFill="1" applyBorder="1" applyAlignment="1" applyProtection="1">
      <alignment horizontal="left" vertical="center"/>
    </xf>
    <xf numFmtId="49" fontId="16" fillId="2" borderId="9" xfId="1" applyNumberFormat="1" applyFont="1" applyFill="1" applyBorder="1" applyAlignment="1" applyProtection="1">
      <alignment horizontal="center" vertical="center" wrapText="1"/>
    </xf>
    <xf numFmtId="49" fontId="16" fillId="2" borderId="45" xfId="1" applyNumberFormat="1" applyFont="1" applyFill="1" applyBorder="1" applyAlignment="1" applyProtection="1">
      <alignment horizontal="center" vertical="center" wrapText="1"/>
    </xf>
    <xf numFmtId="49" fontId="3" fillId="2" borderId="13" xfId="2" applyNumberFormat="1" applyFont="1" applyFill="1" applyBorder="1" applyAlignment="1" applyProtection="1">
      <alignment horizontal="center" vertical="center"/>
    </xf>
    <xf numFmtId="49" fontId="3" fillId="2" borderId="11" xfId="2" applyNumberFormat="1" applyFont="1" applyFill="1" applyBorder="1" applyAlignment="1" applyProtection="1">
      <alignment horizontal="center" vertical="center"/>
    </xf>
    <xf numFmtId="49" fontId="3" fillId="2" borderId="12" xfId="2" applyNumberFormat="1" applyFont="1" applyFill="1" applyBorder="1" applyAlignment="1" applyProtection="1">
      <alignment horizontal="center" vertical="center"/>
    </xf>
    <xf numFmtId="49" fontId="3" fillId="2" borderId="4" xfId="2" applyNumberFormat="1" applyFont="1" applyFill="1" applyBorder="1" applyAlignment="1" applyProtection="1">
      <alignment horizontal="center" vertical="center"/>
    </xf>
    <xf numFmtId="49" fontId="3" fillId="2" borderId="0" xfId="2" applyNumberFormat="1" applyFont="1" applyFill="1" applyBorder="1" applyAlignment="1" applyProtection="1">
      <alignment horizontal="center" vertical="center"/>
    </xf>
    <xf numFmtId="49" fontId="3" fillId="2" borderId="5" xfId="2" applyNumberFormat="1" applyFont="1" applyFill="1" applyBorder="1" applyAlignment="1" applyProtection="1">
      <alignment horizontal="center" vertical="center"/>
    </xf>
    <xf numFmtId="49" fontId="3" fillId="2" borderId="6" xfId="2" applyNumberFormat="1" applyFont="1" applyFill="1" applyBorder="1" applyAlignment="1" applyProtection="1">
      <alignment horizontal="center" vertical="center"/>
    </xf>
    <xf numFmtId="49" fontId="3" fillId="2" borderId="7" xfId="2" applyNumberFormat="1" applyFont="1" applyFill="1" applyBorder="1" applyAlignment="1" applyProtection="1">
      <alignment horizontal="center" vertical="center"/>
    </xf>
    <xf numFmtId="49" fontId="3" fillId="2" borderId="8" xfId="2" applyNumberFormat="1" applyFont="1" applyFill="1" applyBorder="1" applyAlignment="1" applyProtection="1">
      <alignment horizontal="center" vertical="center"/>
    </xf>
    <xf numFmtId="49" fontId="15" fillId="2" borderId="9" xfId="2" applyNumberFormat="1" applyFont="1" applyFill="1" applyBorder="1" applyAlignment="1" applyProtection="1">
      <alignment horizontal="left" vertical="center" wrapText="1"/>
    </xf>
    <xf numFmtId="49" fontId="15" fillId="2" borderId="45" xfId="2" applyNumberFormat="1" applyFont="1" applyFill="1" applyBorder="1" applyAlignment="1" applyProtection="1">
      <alignment horizontal="left" vertical="center" wrapText="1"/>
    </xf>
    <xf numFmtId="4" fontId="5" fillId="8" borderId="10" xfId="2" applyNumberFormat="1" applyFont="1" applyFill="1" applyBorder="1" applyAlignment="1" applyProtection="1">
      <alignment horizontal="center" vertical="center"/>
      <protection hidden="1"/>
    </xf>
    <xf numFmtId="4" fontId="5" fillId="8" borderId="11" xfId="2" applyNumberFormat="1" applyFont="1" applyFill="1" applyBorder="1" applyAlignment="1" applyProtection="1">
      <alignment horizontal="center" vertical="center"/>
      <protection hidden="1"/>
    </xf>
    <xf numFmtId="4" fontId="5" fillId="8" borderId="14" xfId="2" applyNumberFormat="1" applyFont="1" applyFill="1" applyBorder="1" applyAlignment="1" applyProtection="1">
      <alignment horizontal="center" vertical="center"/>
      <protection hidden="1"/>
    </xf>
    <xf numFmtId="4" fontId="5" fillId="8" borderId="21" xfId="2" applyNumberFormat="1" applyFont="1" applyFill="1" applyBorder="1" applyAlignment="1" applyProtection="1">
      <alignment horizontal="center" vertical="center"/>
      <protection hidden="1"/>
    </xf>
    <xf numFmtId="4" fontId="5" fillId="8" borderId="22" xfId="2" applyNumberFormat="1" applyFont="1" applyFill="1" applyBorder="1" applyAlignment="1" applyProtection="1">
      <alignment horizontal="center" vertical="center"/>
      <protection hidden="1"/>
    </xf>
    <xf numFmtId="4" fontId="5" fillId="8" borderId="31" xfId="2" applyNumberFormat="1" applyFont="1" applyFill="1" applyBorder="1" applyAlignment="1" applyProtection="1">
      <alignment horizontal="center" vertical="center"/>
      <protection hidden="1"/>
    </xf>
    <xf numFmtId="0" fontId="33" fillId="4" borderId="0" xfId="1" applyFont="1" applyFill="1" applyAlignment="1" applyProtection="1">
      <alignment horizontal="left" vertical="center"/>
    </xf>
    <xf numFmtId="49" fontId="34" fillId="4" borderId="18" xfId="2" applyNumberFormat="1" applyFont="1" applyFill="1" applyBorder="1" applyAlignment="1" applyProtection="1">
      <alignment horizontal="center" vertical="center" wrapText="1"/>
    </xf>
    <xf numFmtId="3" fontId="5" fillId="2" borderId="2" xfId="2" applyNumberFormat="1" applyFont="1" applyFill="1" applyBorder="1" applyAlignment="1" applyProtection="1">
      <alignment horizontal="center" vertical="center"/>
    </xf>
    <xf numFmtId="0" fontId="5" fillId="2" borderId="19" xfId="1" applyFont="1" applyFill="1" applyBorder="1" applyAlignment="1" applyProtection="1">
      <alignment horizontal="center" vertical="center" wrapText="1"/>
    </xf>
    <xf numFmtId="0" fontId="5" fillId="2" borderId="8" xfId="1" applyFont="1" applyFill="1" applyBorder="1" applyAlignment="1" applyProtection="1">
      <alignment horizontal="center" vertical="center" wrapText="1"/>
    </xf>
    <xf numFmtId="49" fontId="5" fillId="2" borderId="6" xfId="1" applyNumberFormat="1" applyFont="1" applyFill="1" applyBorder="1" applyAlignment="1" applyProtection="1">
      <alignment horizontal="center" vertical="center" wrapText="1"/>
    </xf>
    <xf numFmtId="49" fontId="5" fillId="2" borderId="8" xfId="1" applyNumberFormat="1" applyFont="1" applyFill="1" applyBorder="1" applyAlignment="1" applyProtection="1">
      <alignment horizontal="center" vertical="center" wrapText="1"/>
    </xf>
    <xf numFmtId="0" fontId="10" fillId="2" borderId="38" xfId="1" applyFont="1" applyFill="1" applyBorder="1" applyProtection="1"/>
    <xf numFmtId="3" fontId="5" fillId="2" borderId="35" xfId="2" applyNumberFormat="1" applyFont="1" applyFill="1" applyBorder="1" applyAlignment="1" applyProtection="1">
      <alignment horizontal="center" vertical="center"/>
    </xf>
    <xf numFmtId="3" fontId="5" fillId="2" borderId="42" xfId="2" applyNumberFormat="1" applyFont="1" applyFill="1" applyBorder="1" applyAlignment="1" applyProtection="1">
      <alignment horizontal="center" vertical="center"/>
    </xf>
    <xf numFmtId="0" fontId="5" fillId="2" borderId="6" xfId="1" applyFont="1" applyFill="1" applyBorder="1" applyAlignment="1" applyProtection="1">
      <alignment horizontal="center" vertical="center" wrapText="1"/>
    </xf>
    <xf numFmtId="0" fontId="10" fillId="2" borderId="5" xfId="1" applyFont="1" applyFill="1" applyBorder="1" applyProtection="1"/>
    <xf numFmtId="49" fontId="16" fillId="2" borderId="24" xfId="1" applyNumberFormat="1" applyFont="1" applyFill="1" applyBorder="1" applyAlignment="1" applyProtection="1">
      <alignment horizontal="left" vertical="center" wrapText="1"/>
    </xf>
    <xf numFmtId="49" fontId="5" fillId="2" borderId="24" xfId="2" applyNumberFormat="1" applyFont="1" applyFill="1" applyBorder="1" applyAlignment="1" applyProtection="1">
      <alignment horizontal="center" vertical="center"/>
    </xf>
    <xf numFmtId="49" fontId="5" fillId="2" borderId="22" xfId="2" applyNumberFormat="1" applyFont="1" applyFill="1" applyBorder="1" applyAlignment="1" applyProtection="1">
      <alignment horizontal="center" vertical="center"/>
    </xf>
    <xf numFmtId="49" fontId="5" fillId="2" borderId="23" xfId="2" applyNumberFormat="1" applyFont="1" applyFill="1" applyBorder="1" applyAlignment="1" applyProtection="1">
      <alignment horizontal="center" vertical="center"/>
    </xf>
    <xf numFmtId="0" fontId="8" fillId="4" borderId="0" xfId="1" applyFont="1" applyFill="1" applyBorder="1" applyAlignment="1" applyProtection="1">
      <alignment horizontal="left" vertical="center" wrapText="1"/>
    </xf>
    <xf numFmtId="0" fontId="6" fillId="2" borderId="13" xfId="1" applyFont="1" applyFill="1" applyBorder="1" applyAlignment="1" applyProtection="1">
      <alignment horizontal="center" vertical="center" wrapText="1"/>
    </xf>
    <xf numFmtId="0" fontId="6" fillId="2" borderId="12" xfId="1" applyFont="1" applyFill="1" applyBorder="1" applyAlignment="1" applyProtection="1">
      <alignment horizontal="center" vertical="center" wrapText="1"/>
    </xf>
    <xf numFmtId="0" fontId="5" fillId="2" borderId="21" xfId="1" applyFont="1" applyFill="1" applyBorder="1" applyAlignment="1" applyProtection="1">
      <alignment horizontal="center" vertical="center" wrapText="1"/>
    </xf>
    <xf numFmtId="0" fontId="5" fillId="2" borderId="23" xfId="1" applyFont="1" applyFill="1" applyBorder="1" applyAlignment="1" applyProtection="1">
      <alignment horizontal="center" vertical="center" wrapText="1"/>
    </xf>
    <xf numFmtId="49" fontId="27" fillId="2" borderId="13" xfId="1" applyNumberFormat="1" applyFont="1" applyFill="1" applyBorder="1" applyAlignment="1" applyProtection="1">
      <alignment horizontal="left" vertical="center" wrapText="1"/>
    </xf>
    <xf numFmtId="49" fontId="27" fillId="2" borderId="11" xfId="1" applyNumberFormat="1" applyFont="1" applyFill="1" applyBorder="1" applyAlignment="1" applyProtection="1">
      <alignment horizontal="left" vertical="center" wrapText="1"/>
    </xf>
    <xf numFmtId="49" fontId="27" fillId="2" borderId="12" xfId="1" applyNumberFormat="1" applyFont="1" applyFill="1" applyBorder="1" applyAlignment="1" applyProtection="1">
      <alignment horizontal="left" vertical="center" wrapText="1"/>
    </xf>
    <xf numFmtId="49" fontId="27" fillId="2" borderId="24" xfId="1" applyNumberFormat="1" applyFont="1" applyFill="1" applyBorder="1" applyAlignment="1" applyProtection="1">
      <alignment horizontal="left" vertical="center" wrapText="1"/>
    </xf>
    <xf numFmtId="49" fontId="27" fillId="2" borderId="22" xfId="1" applyNumberFormat="1" applyFont="1" applyFill="1" applyBorder="1" applyAlignment="1" applyProtection="1">
      <alignment horizontal="left" vertical="center" wrapText="1"/>
    </xf>
    <xf numFmtId="49" fontId="27" fillId="2" borderId="23" xfId="1" applyNumberFormat="1" applyFont="1" applyFill="1" applyBorder="1" applyAlignment="1" applyProtection="1">
      <alignment horizontal="left" vertical="center" wrapText="1"/>
    </xf>
    <xf numFmtId="0" fontId="7" fillId="3" borderId="0" xfId="1" applyFont="1" applyFill="1" applyAlignment="1" applyProtection="1">
      <alignment horizontal="center" vertical="center"/>
    </xf>
    <xf numFmtId="0" fontId="18" fillId="4" borderId="0" xfId="0" applyFont="1" applyFill="1" applyAlignment="1" applyProtection="1">
      <alignment horizontal="center" vertical="center"/>
    </xf>
    <xf numFmtId="49" fontId="26" fillId="2" borderId="24" xfId="1" applyNumberFormat="1" applyFont="1" applyFill="1" applyBorder="1" applyAlignment="1" applyProtection="1">
      <alignment horizontal="left" vertical="center" wrapText="1"/>
    </xf>
    <xf numFmtId="49" fontId="26" fillId="2" borderId="22" xfId="1" applyNumberFormat="1" applyFont="1" applyFill="1" applyBorder="1" applyAlignment="1" applyProtection="1">
      <alignment horizontal="left" vertical="center" wrapText="1"/>
    </xf>
    <xf numFmtId="49" fontId="26" fillId="2" borderId="23" xfId="1" applyNumberFormat="1" applyFont="1" applyFill="1" applyBorder="1" applyAlignment="1" applyProtection="1">
      <alignment horizontal="left" vertical="center" wrapText="1"/>
    </xf>
    <xf numFmtId="49" fontId="5" fillId="2" borderId="16" xfId="2" applyNumberFormat="1" applyFont="1" applyFill="1" applyBorder="1" applyAlignment="1" applyProtection="1">
      <alignment horizontal="center" vertical="center"/>
    </xf>
    <xf numFmtId="49" fontId="6" fillId="2" borderId="13" xfId="1" applyNumberFormat="1" applyFont="1" applyFill="1" applyBorder="1" applyAlignment="1" applyProtection="1">
      <alignment vertical="center" wrapText="1"/>
    </xf>
    <xf numFmtId="49" fontId="6" fillId="2" borderId="11" xfId="1" applyNumberFormat="1" applyFont="1" applyFill="1" applyBorder="1" applyAlignment="1" applyProtection="1">
      <alignment vertical="center" wrapText="1"/>
    </xf>
    <xf numFmtId="49" fontId="6" fillId="2" borderId="12" xfId="1" applyNumberFormat="1" applyFont="1" applyFill="1" applyBorder="1" applyAlignment="1" applyProtection="1">
      <alignment vertical="center" wrapText="1"/>
    </xf>
    <xf numFmtId="49" fontId="6" fillId="2" borderId="4" xfId="1" applyNumberFormat="1" applyFont="1" applyFill="1" applyBorder="1" applyAlignment="1" applyProtection="1">
      <alignment vertical="center" wrapText="1"/>
    </xf>
    <xf numFmtId="49" fontId="6" fillId="2" borderId="0" xfId="1" applyNumberFormat="1" applyFont="1" applyFill="1" applyBorder="1" applyAlignment="1" applyProtection="1">
      <alignment vertical="center" wrapText="1"/>
    </xf>
    <xf numFmtId="49" fontId="6" fillId="2" borderId="5" xfId="1" applyNumberFormat="1" applyFont="1" applyFill="1" applyBorder="1" applyAlignment="1" applyProtection="1">
      <alignment vertical="center" wrapText="1"/>
    </xf>
    <xf numFmtId="49" fontId="6" fillId="2" borderId="24" xfId="1" applyNumberFormat="1" applyFont="1" applyFill="1" applyBorder="1" applyAlignment="1" applyProtection="1">
      <alignment vertical="center" wrapText="1"/>
    </xf>
    <xf numFmtId="49" fontId="6" fillId="2" borderId="22" xfId="1" applyNumberFormat="1" applyFont="1" applyFill="1" applyBorder="1" applyAlignment="1" applyProtection="1">
      <alignment vertical="center" wrapText="1"/>
    </xf>
    <xf numFmtId="49" fontId="6" fillId="2" borderId="23" xfId="1" applyNumberFormat="1" applyFont="1" applyFill="1" applyBorder="1" applyAlignment="1" applyProtection="1">
      <alignment vertical="center" wrapText="1"/>
    </xf>
    <xf numFmtId="0" fontId="3" fillId="2" borderId="10" xfId="1" applyFont="1" applyFill="1" applyBorder="1" applyAlignment="1" applyProtection="1">
      <alignment vertical="center" wrapText="1"/>
    </xf>
    <xf numFmtId="0" fontId="3" fillId="2" borderId="12" xfId="1" applyFont="1" applyFill="1" applyBorder="1" applyAlignment="1" applyProtection="1">
      <alignment vertical="center" wrapText="1"/>
    </xf>
    <xf numFmtId="0" fontId="8" fillId="2" borderId="15" xfId="1" applyFont="1" applyFill="1" applyBorder="1" applyAlignment="1" applyProtection="1">
      <alignment vertical="center" wrapText="1"/>
    </xf>
    <xf numFmtId="0" fontId="8" fillId="2" borderId="5" xfId="1" applyFont="1" applyFill="1" applyBorder="1" applyAlignment="1" applyProtection="1">
      <alignment vertical="center" wrapText="1"/>
    </xf>
    <xf numFmtId="0" fontId="3" fillId="2" borderId="21" xfId="1" applyFont="1" applyFill="1" applyBorder="1" applyAlignment="1" applyProtection="1">
      <alignment vertical="center" wrapText="1"/>
    </xf>
    <xf numFmtId="0" fontId="3" fillId="2" borderId="23" xfId="1" applyFont="1" applyFill="1" applyBorder="1" applyAlignment="1" applyProtection="1">
      <alignment vertical="center" wrapText="1"/>
    </xf>
    <xf numFmtId="49" fontId="8" fillId="2" borderId="13" xfId="1" applyNumberFormat="1" applyFont="1" applyFill="1" applyBorder="1" applyAlignment="1" applyProtection="1">
      <alignment horizontal="left" vertical="center" wrapText="1"/>
    </xf>
    <xf numFmtId="49" fontId="8" fillId="2" borderId="11" xfId="1" applyNumberFormat="1" applyFont="1" applyFill="1" applyBorder="1" applyAlignment="1" applyProtection="1">
      <alignment horizontal="left" vertical="center" wrapText="1"/>
    </xf>
    <xf numFmtId="49" fontId="8" fillId="2" borderId="12" xfId="1" applyNumberFormat="1" applyFont="1" applyFill="1" applyBorder="1" applyAlignment="1" applyProtection="1">
      <alignment horizontal="left" vertical="center" wrapText="1"/>
    </xf>
    <xf numFmtId="49" fontId="8" fillId="2" borderId="4" xfId="1" applyNumberFormat="1" applyFont="1" applyFill="1" applyBorder="1" applyAlignment="1" applyProtection="1">
      <alignment horizontal="left" vertical="center" wrapText="1"/>
    </xf>
    <xf numFmtId="49" fontId="8" fillId="2" borderId="0" xfId="1" applyNumberFormat="1" applyFont="1" applyFill="1" applyBorder="1" applyAlignment="1" applyProtection="1">
      <alignment horizontal="left" vertical="center" wrapText="1"/>
    </xf>
    <xf numFmtId="49" fontId="8" fillId="2" borderId="5" xfId="1" applyNumberFormat="1" applyFont="1" applyFill="1" applyBorder="1" applyAlignment="1" applyProtection="1">
      <alignment horizontal="left" vertical="center" wrapText="1"/>
    </xf>
    <xf numFmtId="49" fontId="8" fillId="2" borderId="24" xfId="1" applyNumberFormat="1" applyFont="1" applyFill="1" applyBorder="1" applyAlignment="1" applyProtection="1">
      <alignment horizontal="left" vertical="center" wrapText="1"/>
    </xf>
    <xf numFmtId="49" fontId="8" fillId="2" borderId="22" xfId="1" applyNumberFormat="1" applyFont="1" applyFill="1" applyBorder="1" applyAlignment="1" applyProtection="1">
      <alignment horizontal="left" vertical="center" wrapText="1"/>
    </xf>
    <xf numFmtId="49" fontId="8" fillId="2" borderId="23" xfId="1" applyNumberFormat="1" applyFont="1" applyFill="1" applyBorder="1" applyAlignment="1" applyProtection="1">
      <alignment horizontal="left" vertical="center" wrapText="1"/>
    </xf>
    <xf numFmtId="0" fontId="5" fillId="2" borderId="10" xfId="1" applyFont="1" applyFill="1" applyBorder="1" applyAlignment="1" applyProtection="1">
      <alignment vertical="center" wrapText="1"/>
    </xf>
    <xf numFmtId="0" fontId="5" fillId="2" borderId="12" xfId="1" applyFont="1" applyFill="1" applyBorder="1" applyAlignment="1" applyProtection="1">
      <alignment vertical="center" wrapText="1"/>
    </xf>
    <xf numFmtId="0" fontId="5" fillId="2" borderId="15"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21" xfId="1" applyFont="1" applyFill="1" applyBorder="1" applyAlignment="1" applyProtection="1">
      <alignment vertical="center" wrapText="1"/>
    </xf>
    <xf numFmtId="0" fontId="5" fillId="2" borderId="23" xfId="1" applyFont="1" applyFill="1" applyBorder="1" applyAlignment="1" applyProtection="1">
      <alignment vertical="center" wrapText="1"/>
    </xf>
    <xf numFmtId="49" fontId="16" fillId="2" borderId="13" xfId="1" applyNumberFormat="1" applyFont="1" applyFill="1" applyBorder="1" applyAlignment="1" applyProtection="1">
      <alignment vertical="center" wrapText="1"/>
    </xf>
    <xf numFmtId="49" fontId="16" fillId="2" borderId="11" xfId="1" applyNumberFormat="1" applyFont="1" applyFill="1" applyBorder="1" applyAlignment="1" applyProtection="1">
      <alignment vertical="center" wrapText="1"/>
    </xf>
    <xf numFmtId="49" fontId="16" fillId="2" borderId="12" xfId="1" applyNumberFormat="1" applyFont="1" applyFill="1" applyBorder="1" applyAlignment="1" applyProtection="1">
      <alignment vertical="center" wrapText="1"/>
    </xf>
    <xf numFmtId="49" fontId="16" fillId="2" borderId="4" xfId="1" applyNumberFormat="1" applyFont="1" applyFill="1" applyBorder="1" applyAlignment="1" applyProtection="1">
      <alignment vertical="center" wrapText="1"/>
    </xf>
    <xf numFmtId="49" fontId="16" fillId="2" borderId="0" xfId="1" applyNumberFormat="1" applyFont="1" applyFill="1" applyBorder="1" applyAlignment="1" applyProtection="1">
      <alignment vertical="center" wrapText="1"/>
    </xf>
    <xf numFmtId="49" fontId="16" fillId="2" borderId="5" xfId="1" applyNumberFormat="1" applyFont="1" applyFill="1" applyBorder="1" applyAlignment="1" applyProtection="1">
      <alignment vertical="center" wrapText="1"/>
    </xf>
    <xf numFmtId="49" fontId="16" fillId="2" borderId="24" xfId="1" applyNumberFormat="1" applyFont="1" applyFill="1" applyBorder="1" applyAlignment="1" applyProtection="1">
      <alignment vertical="center" wrapText="1"/>
    </xf>
    <xf numFmtId="49" fontId="16" fillId="2" borderId="22" xfId="1" applyNumberFormat="1" applyFont="1" applyFill="1" applyBorder="1" applyAlignment="1" applyProtection="1">
      <alignment vertical="center" wrapText="1"/>
    </xf>
    <xf numFmtId="49" fontId="16" fillId="2" borderId="23" xfId="1" applyNumberFormat="1" applyFont="1" applyFill="1" applyBorder="1" applyAlignment="1" applyProtection="1">
      <alignment vertical="center" wrapText="1"/>
    </xf>
    <xf numFmtId="49" fontId="10" fillId="4" borderId="0" xfId="2" applyNumberFormat="1" applyFont="1" applyFill="1" applyBorder="1" applyAlignment="1" applyProtection="1">
      <alignment horizontal="center" vertical="center"/>
    </xf>
  </cellXfs>
  <cellStyles count="10">
    <cellStyle name="čiarky 2" xfId="3"/>
    <cellStyle name="Normal_MOO A,B,A,AB,A,AB (2)" xfId="4"/>
    <cellStyle name="Normálna 2" xfId="8"/>
    <cellStyle name="normálne" xfId="0" builtinId="0"/>
    <cellStyle name="normálne 2" xfId="5"/>
    <cellStyle name="Normálne 3" xfId="9"/>
    <cellStyle name="normálne_DPH od 1.1.2004" xfId="2"/>
    <cellStyle name="normálne_Uctovne vykazyeva" xfId="1"/>
    <cellStyle name="normální_Financna analyza" xfId="6"/>
    <cellStyle name="percentá 2" xfId="7"/>
  </cellStyles>
  <dxfs count="0"/>
  <tableStyles count="0" defaultTableStyle="TableStyleMedium9" defaultPivotStyle="PivotStyleLight16"/>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CC$10" lockText="1"/>
</file>

<file path=xl/ctrlProps/ctrlProp10.xml><?xml version="1.0" encoding="utf-8"?>
<formControlPr xmlns="http://schemas.microsoft.com/office/spreadsheetml/2009/9/main" objectType="Radio" firstButton="1" fmlaLink="$CC$2" lockText="1"/>
</file>

<file path=xl/ctrlProps/ctrlProp11.xml><?xml version="1.0" encoding="utf-8"?>
<formControlPr xmlns="http://schemas.microsoft.com/office/spreadsheetml/2009/9/main" objectType="Radio" checked="Checked" lockText="1"/>
</file>

<file path=xl/ctrlProps/ctrlProp12.xml><?xml version="1.0" encoding="utf-8"?>
<formControlPr xmlns="http://schemas.microsoft.com/office/spreadsheetml/2009/9/main" objectType="CheckBox" fmlaLink="$CC$1" lockText="1"/>
</file>

<file path=xl/ctrlProps/ctrlProp13.xml><?xml version="1.0" encoding="utf-8"?>
<formControlPr xmlns="http://schemas.microsoft.com/office/spreadsheetml/2009/9/main" objectType="Radio" firstButton="1" fmlaLink="$CB$3" lockText="1"/>
</file>

<file path=xl/ctrlProps/ctrlProp14.xml><?xml version="1.0" encoding="utf-8"?>
<formControlPr xmlns="http://schemas.microsoft.com/office/spreadsheetml/2009/9/main" objectType="Radio" checked="Checked" lockText="1"/>
</file>

<file path=xl/ctrlProps/ctrlProp15.xml><?xml version="1.0" encoding="utf-8"?>
<formControlPr xmlns="http://schemas.microsoft.com/office/spreadsheetml/2009/9/main" objectType="CheckBox" fmlaLink="$CC$3" lockText="1"/>
</file>

<file path=xl/ctrlProps/ctrlProp16.xml><?xml version="1.0" encoding="utf-8"?>
<formControlPr xmlns="http://schemas.microsoft.com/office/spreadsheetml/2009/9/main" objectType="Radio" firstButton="1" fmlaLink="$CC$2" lockText="1"/>
</file>

<file path=xl/ctrlProps/ctrlProp17.xml><?xml version="1.0" encoding="utf-8"?>
<formControlPr xmlns="http://schemas.microsoft.com/office/spreadsheetml/2009/9/main" objectType="Radio" checked="Checked" lockText="1"/>
</file>

<file path=xl/ctrlProps/ctrlProp18.xml><?xml version="1.0" encoding="utf-8"?>
<formControlPr xmlns="http://schemas.microsoft.com/office/spreadsheetml/2009/9/main" objectType="CheckBox" fmlaLink="$CC$1" lockText="1"/>
</file>

<file path=xl/ctrlProps/ctrlProp2.xml><?xml version="1.0" encoding="utf-8"?>
<formControlPr xmlns="http://schemas.microsoft.com/office/spreadsheetml/2009/9/main" objectType="Radio" firstButton="1" fmlaLink="$CB$10" lockText="1"/>
</file>

<file path=xl/ctrlProps/ctrlProp3.xml><?xml version="1.0" encoding="utf-8"?>
<formControlPr xmlns="http://schemas.microsoft.com/office/spreadsheetml/2009/9/main" objectType="Radio" checked="Checked" lockText="1"/>
</file>

<file path=xl/ctrlProps/ctrlProp4.xml><?xml version="1.0" encoding="utf-8"?>
<formControlPr xmlns="http://schemas.microsoft.com/office/spreadsheetml/2009/9/main" objectType="Radio" firstButton="1" fmlaLink="$CB$17" lockText="1"/>
</file>

<file path=xl/ctrlProps/ctrlProp5.xml><?xml version="1.0" encoding="utf-8"?>
<formControlPr xmlns="http://schemas.microsoft.com/office/spreadsheetml/2009/9/main" objectType="Radio" checked="Checked" lockText="1"/>
</file>

<file path=xl/ctrlProps/ctrlProp6.xml><?xml version="1.0" encoding="utf-8"?>
<formControlPr xmlns="http://schemas.microsoft.com/office/spreadsheetml/2009/9/main" objectType="CheckBox" fmlaLink="$CC$17" lockText="1"/>
</file>

<file path=xl/ctrlProps/ctrlProp7.xml><?xml version="1.0" encoding="utf-8"?>
<formControlPr xmlns="http://schemas.microsoft.com/office/spreadsheetml/2009/9/main" objectType="Radio" firstButton="1" fmlaLink="$CC$2" lockText="1"/>
</file>

<file path=xl/ctrlProps/ctrlProp8.xml><?xml version="1.0" encoding="utf-8"?>
<formControlPr xmlns="http://schemas.microsoft.com/office/spreadsheetml/2009/9/main" objectType="Radio" checked="Checked" lockText="1"/>
</file>

<file path=xl/ctrlProps/ctrlProp9.xml><?xml version="1.0" encoding="utf-8"?>
<formControlPr xmlns="http://schemas.microsoft.com/office/spreadsheetml/2009/9/main" objectType="CheckBox" fmlaLink="$CC$1" lockText="1"/>
</file>

<file path=xl/drawings/_rels/drawing1.xml.rels><?xml version="1.0" encoding="UTF-8" standalone="yes"?>
<Relationships xmlns="http://schemas.openxmlformats.org/package/2006/relationships"><Relationship Id="rId8" Type="http://schemas.openxmlformats.org/officeDocument/2006/relationships/hyperlink" Target="#'NCII (NO)'!A1"/><Relationship Id="rId13" Type="http://schemas.openxmlformats.org/officeDocument/2006/relationships/image" Target="../media/image3.jpeg"/><Relationship Id="rId3" Type="http://schemas.openxmlformats.org/officeDocument/2006/relationships/hyperlink" Target="#NBII!A1"/><Relationship Id="rId7" Type="http://schemas.openxmlformats.org/officeDocument/2006/relationships/hyperlink" Target="#NBI!A1"/><Relationship Id="rId12" Type="http://schemas.openxmlformats.org/officeDocument/2006/relationships/image" Target="../media/image2.png"/><Relationship Id="rId2" Type="http://schemas.openxmlformats.org/officeDocument/2006/relationships/hyperlink" Target="#NBI!A1"/><Relationship Id="rId1" Type="http://schemas.openxmlformats.org/officeDocument/2006/relationships/hyperlink" Target="#NAI!A1"/><Relationship Id="rId6" Type="http://schemas.openxmlformats.org/officeDocument/2006/relationships/hyperlink" Target="#'NCI (PO,RO)'!A1"/><Relationship Id="rId11" Type="http://schemas.openxmlformats.org/officeDocument/2006/relationships/image" Target="../media/image1.png"/><Relationship Id="rId5" Type="http://schemas.openxmlformats.org/officeDocument/2006/relationships/hyperlink" Target="#'NCI (NO)'!A1"/><Relationship Id="rId10" Type="http://schemas.openxmlformats.org/officeDocument/2006/relationships/hyperlink" Target="#NBIII!A1"/><Relationship Id="rId4" Type="http://schemas.openxmlformats.org/officeDocument/2006/relationships/hyperlink" Target="#NJ&#218;S!A1"/><Relationship Id="rId9" Type="http://schemas.openxmlformats.org/officeDocument/2006/relationships/hyperlink" Target="#NPV!A1"/></Relationships>
</file>

<file path=xl/drawings/_rels/drawing10.xml.rels><?xml version="1.0" encoding="UTF-8" standalone="yes"?>
<Relationships xmlns="http://schemas.openxmlformats.org/package/2006/relationships"><Relationship Id="rId3" Type="http://schemas.openxmlformats.org/officeDocument/2006/relationships/hyperlink" Target="#&#218;vod!A1"/><Relationship Id="rId2" Type="http://schemas.openxmlformats.org/officeDocument/2006/relationships/image" Target="../../word/media/image3.svg"/><Relationship Id="rId1" Type="http://schemas.openxmlformats.org/officeDocument/2006/relationships/image" Target="../media/image7.png"/><Relationship Id="rId5" Type="http://schemas.openxmlformats.org/officeDocument/2006/relationships/image" Target="../media/image3.jpeg"/><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png"/><Relationship Id="rId1" Type="http://schemas.openxmlformats.org/officeDocument/2006/relationships/hyperlink" Target="#&#218;vod!A1"/><Relationship Id="rId5" Type="http://schemas.openxmlformats.org/officeDocument/2006/relationships/image" Target="../../word/media/image3.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84035</xdr:colOff>
      <xdr:row>25</xdr:row>
      <xdr:rowOff>66113</xdr:rowOff>
    </xdr:from>
    <xdr:to>
      <xdr:col>3</xdr:col>
      <xdr:colOff>522186</xdr:colOff>
      <xdr:row>26</xdr:row>
      <xdr:rowOff>37538</xdr:rowOff>
    </xdr:to>
    <xdr:sp macro="" textlink="">
      <xdr:nvSpPr>
        <xdr:cNvPr id="21" name="Obdĺžnik 20">
          <a:hlinkClick xmlns:r="http://schemas.openxmlformats.org/officeDocument/2006/relationships" r:id="rId1"/>
          <a:extLst>
            <a:ext uri="{FF2B5EF4-FFF2-40B4-BE49-F238E27FC236}">
              <a16:creationId xmlns:a16="http://schemas.microsoft.com/office/drawing/2014/main" xmlns="" id="{00000000-0008-0000-0000-000015000000}"/>
            </a:ext>
          </a:extLst>
        </xdr:cNvPr>
        <xdr:cNvSpPr/>
      </xdr:nvSpPr>
      <xdr:spPr>
        <a:xfrm>
          <a:off x="689153" y="5713878"/>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900" b="1">
              <a:solidFill>
                <a:schemeClr val="lt1"/>
              </a:solidFill>
              <a:effectLst/>
              <a:latin typeface="+mn-lt"/>
              <a:ea typeface="+mn-ea"/>
              <a:cs typeface="+mn-cs"/>
            </a:rPr>
            <a:t>s.r.o., a.s., j.s.a., š.p., družstvo</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84035</xdr:colOff>
      <xdr:row>26</xdr:row>
      <xdr:rowOff>66113</xdr:rowOff>
    </xdr:from>
    <xdr:to>
      <xdr:col>3</xdr:col>
      <xdr:colOff>522186</xdr:colOff>
      <xdr:row>27</xdr:row>
      <xdr:rowOff>37538</xdr:rowOff>
    </xdr:to>
    <xdr:sp macro="" textlink="">
      <xdr:nvSpPr>
        <xdr:cNvPr id="22" name="Obdĺžnik 21">
          <a:hlinkClick xmlns:r="http://schemas.openxmlformats.org/officeDocument/2006/relationships" r:id="rId2"/>
          <a:extLst>
            <a:ext uri="{FF2B5EF4-FFF2-40B4-BE49-F238E27FC236}">
              <a16:creationId xmlns:a16="http://schemas.microsoft.com/office/drawing/2014/main" xmlns="" id="{00000000-0008-0000-0000-000016000000}"/>
            </a:ext>
          </a:extLst>
        </xdr:cNvPr>
        <xdr:cNvSpPr/>
      </xdr:nvSpPr>
      <xdr:spPr>
        <a:xfrm>
          <a:off x="689153" y="6173319"/>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k.s., v.o.s.</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541236</xdr:colOff>
      <xdr:row>27</xdr:row>
      <xdr:rowOff>66113</xdr:rowOff>
    </xdr:from>
    <xdr:to>
      <xdr:col>6</xdr:col>
      <xdr:colOff>169760</xdr:colOff>
      <xdr:row>28</xdr:row>
      <xdr:rowOff>37538</xdr:rowOff>
    </xdr:to>
    <xdr:sp macro="" textlink="">
      <xdr:nvSpPr>
        <xdr:cNvPr id="24" name="Obdĺžnik 23">
          <a:hlinkClick xmlns:r="http://schemas.openxmlformats.org/officeDocument/2006/relationships" r:id="rId3"/>
          <a:extLst>
            <a:ext uri="{FF2B5EF4-FFF2-40B4-BE49-F238E27FC236}">
              <a16:creationId xmlns:a16="http://schemas.microsoft.com/office/drawing/2014/main" xmlns="" id="{00000000-0008-0000-0000-000018000000}"/>
            </a:ext>
          </a:extLst>
        </xdr:cNvPr>
        <xdr:cNvSpPr/>
      </xdr:nvSpPr>
      <xdr:spPr>
        <a:xfrm>
          <a:off x="2356589" y="6632760"/>
          <a:ext cx="164558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1</xdr:col>
      <xdr:colOff>75754</xdr:colOff>
      <xdr:row>29</xdr:row>
      <xdr:rowOff>117052</xdr:rowOff>
    </xdr:from>
    <xdr:to>
      <xdr:col>3</xdr:col>
      <xdr:colOff>513905</xdr:colOff>
      <xdr:row>30</xdr:row>
      <xdr:rowOff>88476</xdr:rowOff>
    </xdr:to>
    <xdr:sp macro="" textlink="">
      <xdr:nvSpPr>
        <xdr:cNvPr id="25" name="Obdĺžnik 24">
          <a:hlinkClick xmlns:r="http://schemas.openxmlformats.org/officeDocument/2006/relationships" r:id="rId4"/>
          <a:extLst>
            <a:ext uri="{FF2B5EF4-FFF2-40B4-BE49-F238E27FC236}">
              <a16:creationId xmlns:a16="http://schemas.microsoft.com/office/drawing/2014/main" xmlns="" id="{00000000-0008-0000-0000-000019000000}"/>
            </a:ext>
          </a:extLst>
        </xdr:cNvPr>
        <xdr:cNvSpPr/>
      </xdr:nvSpPr>
      <xdr:spPr>
        <a:xfrm>
          <a:off x="680872" y="7602581"/>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obec/mesto/VÚC</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75752</xdr:colOff>
      <xdr:row>28</xdr:row>
      <xdr:rowOff>90960</xdr:rowOff>
    </xdr:from>
    <xdr:to>
      <xdr:col>3</xdr:col>
      <xdr:colOff>513903</xdr:colOff>
      <xdr:row>29</xdr:row>
      <xdr:rowOff>62386</xdr:rowOff>
    </xdr:to>
    <xdr:sp macro="" textlink="">
      <xdr:nvSpPr>
        <xdr:cNvPr id="26" name="Obdĺžnik 25">
          <a:hlinkClick xmlns:r="http://schemas.openxmlformats.org/officeDocument/2006/relationships" r:id="rId5"/>
          <a:extLst>
            <a:ext uri="{FF2B5EF4-FFF2-40B4-BE49-F238E27FC236}">
              <a16:creationId xmlns:a16="http://schemas.microsoft.com/office/drawing/2014/main" xmlns="" id="{00000000-0008-0000-0000-00001A000000}"/>
            </a:ext>
          </a:extLst>
        </xdr:cNvPr>
        <xdr:cNvSpPr/>
      </xdr:nvSpPr>
      <xdr:spPr>
        <a:xfrm>
          <a:off x="680870" y="7117048"/>
          <a:ext cx="1648386"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1</xdr:col>
      <xdr:colOff>75754</xdr:colOff>
      <xdr:row>30</xdr:row>
      <xdr:rowOff>132374</xdr:rowOff>
    </xdr:from>
    <xdr:to>
      <xdr:col>3</xdr:col>
      <xdr:colOff>513905</xdr:colOff>
      <xdr:row>31</xdr:row>
      <xdr:rowOff>103799</xdr:rowOff>
    </xdr:to>
    <xdr:sp macro="" textlink="">
      <xdr:nvSpPr>
        <xdr:cNvPr id="27" name="Obdĺžnik 26">
          <a:hlinkClick xmlns:r="http://schemas.openxmlformats.org/officeDocument/2006/relationships" r:id="rId6"/>
          <a:extLst>
            <a:ext uri="{FF2B5EF4-FFF2-40B4-BE49-F238E27FC236}">
              <a16:creationId xmlns:a16="http://schemas.microsoft.com/office/drawing/2014/main" xmlns="" id="{00000000-0008-0000-0000-00001B000000}"/>
            </a:ext>
          </a:extLst>
        </xdr:cNvPr>
        <xdr:cNvSpPr/>
      </xdr:nvSpPr>
      <xdr:spPr>
        <a:xfrm>
          <a:off x="680872" y="8077345"/>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tIns="0" bIns="0" rtlCol="0" anchor="ctr"/>
        <a:lstStyle/>
        <a:p>
          <a:pPr algn="ctr"/>
          <a:r>
            <a:rPr lang="sk-SK" sz="1000" b="1">
              <a:solidFill>
                <a:schemeClr val="lt1"/>
              </a:solidFill>
              <a:effectLst/>
              <a:latin typeface="+mn-lt"/>
              <a:ea typeface="+mn-ea"/>
              <a:cs typeface="+mn-cs"/>
            </a:rPr>
            <a:t>príspevková, </a:t>
          </a:r>
          <a:r>
            <a:rPr lang="sk-SK" sz="1000" b="1" baseline="0">
              <a:solidFill>
                <a:schemeClr val="lt1"/>
              </a:solidFill>
              <a:effectLst/>
              <a:latin typeface="+mn-lt"/>
              <a:ea typeface="+mn-ea"/>
              <a:cs typeface="+mn-cs"/>
            </a:rPr>
            <a:t>rozpočtová</a:t>
          </a:r>
          <a:r>
            <a:rPr lang="sk-SK" sz="1000" b="1">
              <a:solidFill>
                <a:schemeClr val="lt1"/>
              </a:solidFill>
              <a:effectLst/>
              <a:latin typeface="+mn-lt"/>
              <a:ea typeface="+mn-ea"/>
              <a:cs typeface="+mn-cs"/>
            </a:rPr>
            <a:t> organizácia</a:t>
          </a:r>
        </a:p>
        <a:p>
          <a:pPr algn="ctr"/>
          <a:r>
            <a:rPr lang="sk-SK" sz="1000" b="1">
              <a:solidFill>
                <a:schemeClr val="lt1"/>
              </a:solidFill>
              <a:effectLst/>
              <a:latin typeface="+mn-lt"/>
              <a:ea typeface="+mn-ea"/>
              <a:cs typeface="+mn-cs"/>
            </a:rPr>
            <a:t>podvojné účtovníctvo</a:t>
          </a:r>
          <a:endParaRPr lang="sk-SK" sz="900">
            <a:effectLst/>
          </a:endParaRPr>
        </a:p>
      </xdr:txBody>
    </xdr:sp>
    <xdr:clientData/>
  </xdr:twoCellAnchor>
  <xdr:twoCellAnchor>
    <xdr:from>
      <xdr:col>1</xdr:col>
      <xdr:colOff>84035</xdr:colOff>
      <xdr:row>27</xdr:row>
      <xdr:rowOff>66113</xdr:rowOff>
    </xdr:from>
    <xdr:to>
      <xdr:col>3</xdr:col>
      <xdr:colOff>522186</xdr:colOff>
      <xdr:row>28</xdr:row>
      <xdr:rowOff>37538</xdr:rowOff>
    </xdr:to>
    <xdr:sp macro="" textlink="">
      <xdr:nvSpPr>
        <xdr:cNvPr id="28" name="Obdĺžnik 27">
          <a:hlinkClick xmlns:r="http://schemas.openxmlformats.org/officeDocument/2006/relationships" r:id="rId7"/>
          <a:extLst>
            <a:ext uri="{FF2B5EF4-FFF2-40B4-BE49-F238E27FC236}">
              <a16:creationId xmlns:a16="http://schemas.microsoft.com/office/drawing/2014/main" xmlns="" id="{00000000-0008-0000-0000-00001C000000}"/>
            </a:ext>
          </a:extLst>
        </xdr:cNvPr>
        <xdr:cNvSpPr/>
      </xdr:nvSpPr>
      <xdr:spPr>
        <a:xfrm>
          <a:off x="689153" y="6632760"/>
          <a:ext cx="1648386"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podvojné účtovníctvo</a:t>
          </a:r>
          <a:endParaRPr lang="sk-SK" sz="1050">
            <a:effectLst/>
          </a:endParaRPr>
        </a:p>
      </xdr:txBody>
    </xdr:sp>
    <xdr:clientData/>
  </xdr:twoCellAnchor>
  <xdr:twoCellAnchor>
    <xdr:from>
      <xdr:col>3</xdr:col>
      <xdr:colOff>550761</xdr:colOff>
      <xdr:row>28</xdr:row>
      <xdr:rowOff>90960</xdr:rowOff>
    </xdr:from>
    <xdr:to>
      <xdr:col>6</xdr:col>
      <xdr:colOff>179285</xdr:colOff>
      <xdr:row>29</xdr:row>
      <xdr:rowOff>62386</xdr:rowOff>
    </xdr:to>
    <xdr:sp macro="" textlink="">
      <xdr:nvSpPr>
        <xdr:cNvPr id="29" name="Obdĺžnik 28">
          <a:hlinkClick xmlns:r="http://schemas.openxmlformats.org/officeDocument/2006/relationships" r:id="rId8"/>
          <a:extLst>
            <a:ext uri="{FF2B5EF4-FFF2-40B4-BE49-F238E27FC236}">
              <a16:creationId xmlns:a16="http://schemas.microsoft.com/office/drawing/2014/main" xmlns="" id="{00000000-0008-0000-0000-00001D000000}"/>
            </a:ext>
          </a:extLst>
        </xdr:cNvPr>
        <xdr:cNvSpPr/>
      </xdr:nvSpPr>
      <xdr:spPr>
        <a:xfrm>
          <a:off x="2366114" y="7117048"/>
          <a:ext cx="1645583" cy="430867"/>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nezisková organizácia*</a:t>
          </a:r>
        </a:p>
        <a:p>
          <a:pPr algn="ctr"/>
          <a:r>
            <a:rPr lang="sk-SK" sz="1100" b="1">
              <a:solidFill>
                <a:schemeClr val="lt1"/>
              </a:solidFill>
              <a:effectLst/>
              <a:latin typeface="+mn-lt"/>
              <a:ea typeface="+mn-ea"/>
              <a:cs typeface="+mn-cs"/>
            </a:rPr>
            <a:t>jednoduché účtovníctvo</a:t>
          </a:r>
          <a:endParaRPr lang="sk-SK" sz="1050">
            <a:effectLst/>
          </a:endParaRPr>
        </a:p>
      </xdr:txBody>
    </xdr:sp>
    <xdr:clientData/>
  </xdr:twoCellAnchor>
  <xdr:twoCellAnchor>
    <xdr:from>
      <xdr:col>6</xdr:col>
      <xdr:colOff>207860</xdr:colOff>
      <xdr:row>27</xdr:row>
      <xdr:rowOff>56588</xdr:rowOff>
    </xdr:from>
    <xdr:to>
      <xdr:col>9</xdr:col>
      <xdr:colOff>36410</xdr:colOff>
      <xdr:row>28</xdr:row>
      <xdr:rowOff>28013</xdr:rowOff>
    </xdr:to>
    <xdr:sp macro="" textlink="">
      <xdr:nvSpPr>
        <xdr:cNvPr id="30" name="Obdĺžnik 29">
          <a:hlinkClick xmlns:r="http://schemas.openxmlformats.org/officeDocument/2006/relationships" r:id="rId9"/>
          <a:extLst>
            <a:ext uri="{FF2B5EF4-FFF2-40B4-BE49-F238E27FC236}">
              <a16:creationId xmlns:a16="http://schemas.microsoft.com/office/drawing/2014/main" xmlns="" id="{00000000-0008-0000-0000-00001E000000}"/>
            </a:ext>
          </a:extLst>
        </xdr:cNvPr>
        <xdr:cNvSpPr/>
      </xdr:nvSpPr>
      <xdr:spPr>
        <a:xfrm>
          <a:off x="4040272" y="6623235"/>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 osoba-podnikateľ</a:t>
          </a:r>
        </a:p>
        <a:p>
          <a:pPr algn="ctr"/>
          <a:r>
            <a:rPr lang="sk-SK" sz="1100" b="1">
              <a:solidFill>
                <a:schemeClr val="lt1"/>
              </a:solidFill>
              <a:effectLst/>
              <a:latin typeface="+mn-lt"/>
              <a:ea typeface="+mn-ea"/>
              <a:cs typeface="+mn-cs"/>
            </a:rPr>
            <a:t>paušálne výdavky</a:t>
          </a:r>
          <a:endParaRPr lang="sk-SK" sz="1050">
            <a:effectLst/>
          </a:endParaRPr>
        </a:p>
      </xdr:txBody>
    </xdr:sp>
    <xdr:clientData/>
  </xdr:twoCellAnchor>
  <xdr:twoCellAnchor>
    <xdr:from>
      <xdr:col>9</xdr:col>
      <xdr:colOff>78439</xdr:colOff>
      <xdr:row>27</xdr:row>
      <xdr:rowOff>56030</xdr:rowOff>
    </xdr:from>
    <xdr:to>
      <xdr:col>11</xdr:col>
      <xdr:colOff>512107</xdr:colOff>
      <xdr:row>28</xdr:row>
      <xdr:rowOff>27455</xdr:rowOff>
    </xdr:to>
    <xdr:sp macro="" textlink="">
      <xdr:nvSpPr>
        <xdr:cNvPr id="13" name="Obdĺžnik 12">
          <a:hlinkClick xmlns:r="http://schemas.openxmlformats.org/officeDocument/2006/relationships" r:id="rId10"/>
          <a:extLst>
            <a:ext uri="{FF2B5EF4-FFF2-40B4-BE49-F238E27FC236}">
              <a16:creationId xmlns:a16="http://schemas.microsoft.com/office/drawing/2014/main" xmlns="" id="{00000000-0008-0000-0000-00000D000000}"/>
            </a:ext>
          </a:extLst>
        </xdr:cNvPr>
        <xdr:cNvSpPr/>
      </xdr:nvSpPr>
      <xdr:spPr>
        <a:xfrm>
          <a:off x="5726204" y="6622677"/>
          <a:ext cx="1643903" cy="430866"/>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100" b="1">
              <a:solidFill>
                <a:schemeClr val="lt1"/>
              </a:solidFill>
              <a:effectLst/>
              <a:latin typeface="+mn-lt"/>
              <a:ea typeface="+mn-ea"/>
              <a:cs typeface="+mn-cs"/>
            </a:rPr>
            <a:t>fyzická</a:t>
          </a:r>
          <a:r>
            <a:rPr lang="sk-SK" sz="1100" b="1" baseline="0">
              <a:solidFill>
                <a:schemeClr val="lt1"/>
              </a:solidFill>
              <a:effectLst/>
              <a:latin typeface="+mn-lt"/>
              <a:ea typeface="+mn-ea"/>
              <a:cs typeface="+mn-cs"/>
            </a:rPr>
            <a:t> osoba-podnikateľ</a:t>
          </a:r>
        </a:p>
        <a:p>
          <a:pPr algn="ctr"/>
          <a:r>
            <a:rPr lang="sk-SK" sz="1100" b="1" baseline="0">
              <a:solidFill>
                <a:schemeClr val="lt1"/>
              </a:solidFill>
              <a:effectLst/>
              <a:latin typeface="+mn-lt"/>
              <a:ea typeface="+mn-ea"/>
              <a:cs typeface="+mn-cs"/>
            </a:rPr>
            <a:t>daňová evidencia</a:t>
          </a:r>
          <a:endParaRPr lang="sk-SK" sz="1050">
            <a:effectLst/>
          </a:endParaRPr>
        </a:p>
      </xdr:txBody>
    </xdr:sp>
    <xdr:clientData/>
  </xdr:twoCellAnchor>
  <xdr:twoCellAnchor>
    <xdr:from>
      <xdr:col>1</xdr:col>
      <xdr:colOff>57975</xdr:colOff>
      <xdr:row>0</xdr:row>
      <xdr:rowOff>76980</xdr:rowOff>
    </xdr:from>
    <xdr:to>
      <xdr:col>2</xdr:col>
      <xdr:colOff>375151</xdr:colOff>
      <xdr:row>4</xdr:row>
      <xdr:rowOff>85432</xdr:rowOff>
    </xdr:to>
    <xdr:pic>
      <xdr:nvPicPr>
        <xdr:cNvPr id="19" name="Obrázok 1" descr="logo IROP 2014-2020_verzia 01">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xmlns="" val="0"/>
            </a:ext>
          </a:extLst>
        </a:blip>
        <a:srcRect/>
        <a:stretch>
          <a:fillRect/>
        </a:stretch>
      </xdr:blipFill>
      <xdr:spPr bwMode="auto">
        <a:xfrm>
          <a:off x="670888" y="76980"/>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517887</xdr:colOff>
      <xdr:row>0</xdr:row>
      <xdr:rowOff>33129</xdr:rowOff>
    </xdr:from>
    <xdr:to>
      <xdr:col>7</xdr:col>
      <xdr:colOff>229620</xdr:colOff>
      <xdr:row>4</xdr:row>
      <xdr:rowOff>24845</xdr:rowOff>
    </xdr:to>
    <xdr:pic>
      <xdr:nvPicPr>
        <xdr:cNvPr id="20" name="Obrázok 2">
          <a:extLst>
            <a:ext uri="{FF2B5EF4-FFF2-40B4-BE49-F238E27FC236}">
              <a16:creationId xmlns:a16="http://schemas.microsoft.com/office/drawing/2014/main" xmlns="" id="{00000000-0008-0000-0000-000014000000}"/>
            </a:ext>
          </a:extLst>
        </xdr:cNvPr>
        <xdr:cNvPicPr>
          <a:picLocks noChangeAspect="1" noChangeArrowheads="1"/>
        </xdr:cNvPicPr>
      </xdr:nvPicPr>
      <xdr:blipFill>
        <a:blip xmlns:r="http://schemas.openxmlformats.org/officeDocument/2006/relationships" r:embed="rId12" cstate="print">
          <a:extLst>
            <a:ext uri="{28A0092B-C50C-407E-A947-70E740481C1C}">
              <a14:useLocalDpi xmlns:a14="http://schemas.microsoft.com/office/drawing/2010/main" xmlns="" val="0"/>
            </a:ext>
          </a:extLst>
        </a:blip>
        <a:srcRect t="23326" b="28358"/>
        <a:stretch>
          <a:fillRect/>
        </a:stretch>
      </xdr:blipFill>
      <xdr:spPr bwMode="auto">
        <a:xfrm>
          <a:off x="2969539" y="33129"/>
          <a:ext cx="1749255" cy="753716"/>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8</xdr:col>
      <xdr:colOff>121904</xdr:colOff>
      <xdr:row>0</xdr:row>
      <xdr:rowOff>22511</xdr:rowOff>
    </xdr:from>
    <xdr:to>
      <xdr:col>11</xdr:col>
      <xdr:colOff>584293</xdr:colOff>
      <xdr:row>3</xdr:row>
      <xdr:rowOff>81060</xdr:rowOff>
    </xdr:to>
    <xdr:pic>
      <xdr:nvPicPr>
        <xdr:cNvPr id="23" name="Obrázok 22" descr="http://www.euroregion-tatry.eu/_pliki/flaga_UE+unia_europejska_EFRR_z_lewej_SK%20small.jpg">
          <a:extLst>
            <a:ext uri="{FF2B5EF4-FFF2-40B4-BE49-F238E27FC236}">
              <a16:creationId xmlns:a16="http://schemas.microsoft.com/office/drawing/2014/main" xmlns="" id="{00000000-0008-0000-0000-000017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xmlns="" val="0"/>
            </a:ext>
          </a:extLst>
        </a:blip>
        <a:srcRect/>
        <a:stretch>
          <a:fillRect/>
        </a:stretch>
      </xdr:blipFill>
      <xdr:spPr bwMode="auto">
        <a:xfrm>
          <a:off x="5223991" y="22511"/>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21</xdr:col>
      <xdr:colOff>38100</xdr:colOff>
      <xdr:row>0</xdr:row>
      <xdr:rowOff>0</xdr:rowOff>
    </xdr:from>
    <xdr:to>
      <xdr:col>46</xdr:col>
      <xdr:colOff>66675</xdr:colOff>
      <xdr:row>5</xdr:row>
      <xdr:rowOff>95250</xdr:rowOff>
    </xdr:to>
    <xdr:pic>
      <xdr:nvPicPr>
        <xdr:cNvPr id="7" name="Grafický objekt 6"/>
        <xdr:cNvPicPr/>
      </xdr:nvPicPr>
      <xdr:blipFill>
        <a:blip xmlns:r="http://schemas.openxmlformats.org/officeDocument/2006/relationships" r:embed="rId1"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2"/>
            </a:ext>
          </a:extLst>
        </a:blip>
        <a:stretch>
          <a:fillRect/>
        </a:stretch>
      </xdr:blipFill>
      <xdr:spPr>
        <a:xfrm>
          <a:off x="2562225" y="0"/>
          <a:ext cx="2219325" cy="828675"/>
        </a:xfrm>
        <a:prstGeom prst="rect">
          <a:avLst/>
        </a:prstGeom>
      </xdr:spPr>
    </xdr:pic>
    <xdr:clientData/>
  </xdr:twoCellAnchor>
  <xdr:twoCellAnchor>
    <xdr:from>
      <xdr:col>55</xdr:col>
      <xdr:colOff>1</xdr:colOff>
      <xdr:row>32</xdr:row>
      <xdr:rowOff>99786</xdr:rowOff>
    </xdr:from>
    <xdr:to>
      <xdr:col>74</xdr:col>
      <xdr:colOff>131243</xdr:colOff>
      <xdr:row>35</xdr:row>
      <xdr:rowOff>87086</xdr:rowOff>
    </xdr:to>
    <xdr:sp macro="" textlink="">
      <xdr:nvSpPr>
        <xdr:cNvPr id="9" name="Obdĺžnik 8">
          <a:hlinkClick xmlns:r="http://schemas.openxmlformats.org/officeDocument/2006/relationships" r:id="rId3"/>
          <a:extLst>
            <a:ext uri="{FF2B5EF4-FFF2-40B4-BE49-F238E27FC236}">
              <a16:creationId xmlns:a16="http://schemas.microsoft.com/office/drawing/2014/main" xmlns="" id="{00000000-0008-0000-0900-000009000000}"/>
            </a:ext>
          </a:extLst>
        </xdr:cNvPr>
        <xdr:cNvSpPr/>
      </xdr:nvSpPr>
      <xdr:spPr>
        <a:xfrm>
          <a:off x="5715001" y="5397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95250</xdr:colOff>
      <xdr:row>0</xdr:row>
      <xdr:rowOff>80705</xdr:rowOff>
    </xdr:from>
    <xdr:to>
      <xdr:col>10</xdr:col>
      <xdr:colOff>72839</xdr:colOff>
      <xdr:row>5</xdr:row>
      <xdr:rowOff>117732</xdr:rowOff>
    </xdr:to>
    <xdr:pic>
      <xdr:nvPicPr>
        <xdr:cNvPr id="4" name="Obrázok 1" descr="logo IROP 2014-2020_verzia 01">
          <a:extLst>
            <a:ext uri="{FF2B5EF4-FFF2-40B4-BE49-F238E27FC236}">
              <a16:creationId xmlns:a16="http://schemas.microsoft.com/office/drawing/2014/main" xmlns="" id="{00000000-0008-0000-0900-000004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704850" y="80705"/>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52</xdr:col>
      <xdr:colOff>43298</xdr:colOff>
      <xdr:row>0</xdr:row>
      <xdr:rowOff>127090</xdr:rowOff>
    </xdr:from>
    <xdr:to>
      <xdr:col>77</xdr:col>
      <xdr:colOff>10801</xdr:colOff>
      <xdr:row>5</xdr:row>
      <xdr:rowOff>23714</xdr:rowOff>
    </xdr:to>
    <xdr:pic>
      <xdr:nvPicPr>
        <xdr:cNvPr id="6" name="Obrázok 5" descr="http://www.euroregion-tatry.eu/_pliki/flaga_UE+unia_europejska_EFRR_z_lewej_SK%20small.jpg">
          <a:extLst>
            <a:ext uri="{FF2B5EF4-FFF2-40B4-BE49-F238E27FC236}">
              <a16:creationId xmlns:a16="http://schemas.microsoft.com/office/drawing/2014/main" xmlns="" id="{00000000-0008-0000-0900-000006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xmlns="" val="0"/>
            </a:ext>
          </a:extLst>
        </a:blip>
        <a:srcRect/>
        <a:stretch>
          <a:fillRect/>
        </a:stretch>
      </xdr:blipFill>
      <xdr:spPr bwMode="auto">
        <a:xfrm>
          <a:off x="5539223" y="127090"/>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56</xdr:col>
      <xdr:colOff>104775</xdr:colOff>
      <xdr:row>85</xdr:row>
      <xdr:rowOff>0</xdr:rowOff>
    </xdr:from>
    <xdr:to>
      <xdr:col>76</xdr:col>
      <xdr:colOff>81803</xdr:colOff>
      <xdr:row>87</xdr:row>
      <xdr:rowOff>114300</xdr:rowOff>
    </xdr:to>
    <xdr:sp macro="" textlink="">
      <xdr:nvSpPr>
        <xdr:cNvPr id="211" name="Obdĺžnik 210">
          <a:hlinkClick xmlns:r="http://schemas.openxmlformats.org/officeDocument/2006/relationships" r:id="rId1"/>
          <a:extLst>
            <a:ext uri="{FF2B5EF4-FFF2-40B4-BE49-F238E27FC236}">
              <a16:creationId xmlns:a16="http://schemas.microsoft.com/office/drawing/2014/main" xmlns="" id="{00000000-0008-0000-0100-0000D3000000}"/>
            </a:ext>
          </a:extLst>
        </xdr:cNvPr>
        <xdr:cNvSpPr/>
      </xdr:nvSpPr>
      <xdr:spPr>
        <a:xfrm>
          <a:off x="5514975" y="2124075"/>
          <a:ext cx="1882028" cy="571500"/>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112059</xdr:colOff>
      <xdr:row>0</xdr:row>
      <xdr:rowOff>88086</xdr:rowOff>
    </xdr:from>
    <xdr:to>
      <xdr:col>10</xdr:col>
      <xdr:colOff>100854</xdr:colOff>
      <xdr:row>4</xdr:row>
      <xdr:rowOff>231009</xdr:rowOff>
    </xdr:to>
    <xdr:pic>
      <xdr:nvPicPr>
        <xdr:cNvPr id="7" name="Obrázok 1" descr="logo IROP 2014-2020_verzia 01">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717177" y="88086"/>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52</xdr:col>
      <xdr:colOff>25930</xdr:colOff>
      <xdr:row>0</xdr:row>
      <xdr:rowOff>145677</xdr:rowOff>
    </xdr:from>
    <xdr:to>
      <xdr:col>76</xdr:col>
      <xdr:colOff>130705</xdr:colOff>
      <xdr:row>4</xdr:row>
      <xdr:rowOff>148197</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1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505606" y="145677"/>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xdr:col>
      <xdr:colOff>28575</xdr:colOff>
      <xdr:row>0</xdr:row>
      <xdr:rowOff>0</xdr:rowOff>
    </xdr:from>
    <xdr:to>
      <xdr:col>44</xdr:col>
      <xdr:colOff>133350</xdr:colOff>
      <xdr:row>4</xdr:row>
      <xdr:rowOff>104774</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724150" y="0"/>
          <a:ext cx="1952625" cy="7524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56</xdr:col>
      <xdr:colOff>1</xdr:colOff>
      <xdr:row>86</xdr:row>
      <xdr:rowOff>33129</xdr:rowOff>
    </xdr:from>
    <xdr:to>
      <xdr:col>75</xdr:col>
      <xdr:colOff>18442</xdr:colOff>
      <xdr:row>90</xdr:row>
      <xdr:rowOff>32262</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xmlns="" id="{00000000-0008-0000-0200-00000C000000}"/>
            </a:ext>
          </a:extLst>
        </xdr:cNvPr>
        <xdr:cNvSpPr/>
      </xdr:nvSpPr>
      <xdr:spPr>
        <a:xfrm>
          <a:off x="5797827" y="14784455"/>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89646</xdr:colOff>
      <xdr:row>0</xdr:row>
      <xdr:rowOff>108159</xdr:rowOff>
    </xdr:from>
    <xdr:to>
      <xdr:col>10</xdr:col>
      <xdr:colOff>67235</xdr:colOff>
      <xdr:row>5</xdr:row>
      <xdr:rowOff>94199</xdr:rowOff>
    </xdr:to>
    <xdr:pic>
      <xdr:nvPicPr>
        <xdr:cNvPr id="7" name="Obrázok 1" descr="logo IROP 2014-2020_verzia 01">
          <a:extLst>
            <a:ext uri="{FF2B5EF4-FFF2-40B4-BE49-F238E27FC236}">
              <a16:creationId xmlns:a16="http://schemas.microsoft.com/office/drawing/2014/main" xmlns=""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94764" y="108159"/>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52</xdr:col>
      <xdr:colOff>3517</xdr:colOff>
      <xdr:row>0</xdr:row>
      <xdr:rowOff>154544</xdr:rowOff>
    </xdr:from>
    <xdr:to>
      <xdr:col>76</xdr:col>
      <xdr:colOff>130703</xdr:colOff>
      <xdr:row>5</xdr:row>
      <xdr:rowOff>181</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2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483193" y="154544"/>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xdr:col>
      <xdr:colOff>9525</xdr:colOff>
      <xdr:row>0</xdr:row>
      <xdr:rowOff>0</xdr:rowOff>
    </xdr:from>
    <xdr:to>
      <xdr:col>44</xdr:col>
      <xdr:colOff>133350</xdr:colOff>
      <xdr:row>4</xdr:row>
      <xdr:rowOff>104774</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714625" y="0"/>
          <a:ext cx="1952625" cy="7524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60</xdr:col>
      <xdr:colOff>78442</xdr:colOff>
      <xdr:row>83</xdr:row>
      <xdr:rowOff>89646</xdr:rowOff>
    </xdr:from>
    <xdr:to>
      <xdr:col>78</xdr:col>
      <xdr:colOff>145117</xdr:colOff>
      <xdr:row>86</xdr:row>
      <xdr:rowOff>100959</xdr:rowOff>
    </xdr:to>
    <xdr:sp macro="" textlink="">
      <xdr:nvSpPr>
        <xdr:cNvPr id="13" name="Obdĺžnik 12">
          <a:hlinkClick xmlns:r="http://schemas.openxmlformats.org/officeDocument/2006/relationships" r:id="rId1"/>
          <a:extLst>
            <a:ext uri="{FF2B5EF4-FFF2-40B4-BE49-F238E27FC236}">
              <a16:creationId xmlns:a16="http://schemas.microsoft.com/office/drawing/2014/main" xmlns="" id="{00000000-0008-0000-0300-00000D000000}"/>
            </a:ext>
          </a:extLst>
        </xdr:cNvPr>
        <xdr:cNvSpPr/>
      </xdr:nvSpPr>
      <xdr:spPr>
        <a:xfrm>
          <a:off x="6039971" y="1150844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33618</xdr:colOff>
      <xdr:row>0</xdr:row>
      <xdr:rowOff>152983</xdr:rowOff>
    </xdr:from>
    <xdr:to>
      <xdr:col>13</xdr:col>
      <xdr:colOff>112059</xdr:colOff>
      <xdr:row>5</xdr:row>
      <xdr:rowOff>206259</xdr:rowOff>
    </xdr:to>
    <xdr:pic>
      <xdr:nvPicPr>
        <xdr:cNvPr id="7" name="Obrázok 1" descr="logo IROP 2014-2020_verzia 01">
          <a:extLst>
            <a:ext uri="{FF2B5EF4-FFF2-40B4-BE49-F238E27FC236}">
              <a16:creationId xmlns:a16="http://schemas.microsoft.com/office/drawing/2014/main" xmlns="" id="{00000000-0008-0000-03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60294" y="152983"/>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55</xdr:col>
      <xdr:colOff>25931</xdr:colOff>
      <xdr:row>1</xdr:row>
      <xdr:rowOff>20074</xdr:rowOff>
    </xdr:from>
    <xdr:to>
      <xdr:col>78</xdr:col>
      <xdr:colOff>74677</xdr:colOff>
      <xdr:row>5</xdr:row>
      <xdr:rowOff>89829</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3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550431" y="176956"/>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27</xdr:col>
      <xdr:colOff>19050</xdr:colOff>
      <xdr:row>0</xdr:row>
      <xdr:rowOff>0</xdr:rowOff>
    </xdr:from>
    <xdr:to>
      <xdr:col>48</xdr:col>
      <xdr:colOff>0</xdr:colOff>
      <xdr:row>5</xdr:row>
      <xdr:rowOff>76200</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828925" y="0"/>
          <a:ext cx="2028825" cy="8096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60</xdr:col>
      <xdr:colOff>78442</xdr:colOff>
      <xdr:row>109</xdr:row>
      <xdr:rowOff>89646</xdr:rowOff>
    </xdr:from>
    <xdr:to>
      <xdr:col>78</xdr:col>
      <xdr:colOff>145117</xdr:colOff>
      <xdr:row>112</xdr:row>
      <xdr:rowOff>100959</xdr:rowOff>
    </xdr:to>
    <xdr:sp macro="" textlink="">
      <xdr:nvSpPr>
        <xdr:cNvPr id="5" name="Obdĺžnik 4">
          <a:hlinkClick xmlns:r="http://schemas.openxmlformats.org/officeDocument/2006/relationships" r:id="rId1"/>
          <a:extLst>
            <a:ext uri="{FF2B5EF4-FFF2-40B4-BE49-F238E27FC236}">
              <a16:creationId xmlns:a16="http://schemas.microsoft.com/office/drawing/2014/main" xmlns="" id="{00000000-0008-0000-0400-000005000000}"/>
            </a:ext>
          </a:extLst>
        </xdr:cNvPr>
        <xdr:cNvSpPr/>
      </xdr:nvSpPr>
      <xdr:spPr>
        <a:xfrm>
          <a:off x="6002992" y="12624546"/>
          <a:ext cx="1866900" cy="516138"/>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28575</xdr:colOff>
      <xdr:row>0</xdr:row>
      <xdr:rowOff>109280</xdr:rowOff>
    </xdr:from>
    <xdr:to>
      <xdr:col>13</xdr:col>
      <xdr:colOff>110939</xdr:colOff>
      <xdr:row>5</xdr:row>
      <xdr:rowOff>146307</xdr:rowOff>
    </xdr:to>
    <xdr:pic>
      <xdr:nvPicPr>
        <xdr:cNvPr id="7" name="Obrázok 1" descr="logo IROP 2014-2020_verzia 01">
          <a:extLst>
            <a:ext uri="{FF2B5EF4-FFF2-40B4-BE49-F238E27FC236}">
              <a16:creationId xmlns:a16="http://schemas.microsoft.com/office/drawing/2014/main" xmlns="" id="{00000000-0008-0000-04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52450" y="109280"/>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55</xdr:col>
      <xdr:colOff>24248</xdr:colOff>
      <xdr:row>0</xdr:row>
      <xdr:rowOff>155665</xdr:rowOff>
    </xdr:from>
    <xdr:to>
      <xdr:col>78</xdr:col>
      <xdr:colOff>96526</xdr:colOff>
      <xdr:row>5</xdr:row>
      <xdr:rowOff>52289</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4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672573" y="155665"/>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27</xdr:col>
      <xdr:colOff>142875</xdr:colOff>
      <xdr:row>0</xdr:row>
      <xdr:rowOff>0</xdr:rowOff>
    </xdr:from>
    <xdr:to>
      <xdr:col>47</xdr:col>
      <xdr:colOff>47625</xdr:colOff>
      <xdr:row>5</xdr:row>
      <xdr:rowOff>38100</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952750" y="0"/>
          <a:ext cx="1952625" cy="7715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56</xdr:col>
      <xdr:colOff>18144</xdr:colOff>
      <xdr:row>74</xdr:row>
      <xdr:rowOff>117930</xdr:rowOff>
    </xdr:from>
    <xdr:to>
      <xdr:col>75</xdr:col>
      <xdr:colOff>31458</xdr:colOff>
      <xdr:row>77</xdr:row>
      <xdr:rowOff>105231</xdr:rowOff>
    </xdr:to>
    <xdr:sp macro="" textlink="">
      <xdr:nvSpPr>
        <xdr:cNvPr id="10" name="Obdĺžnik 9">
          <a:hlinkClick xmlns:r="http://schemas.openxmlformats.org/officeDocument/2006/relationships" r:id="rId1"/>
          <a:extLst>
            <a:ext uri="{FF2B5EF4-FFF2-40B4-BE49-F238E27FC236}">
              <a16:creationId xmlns:a16="http://schemas.microsoft.com/office/drawing/2014/main" xmlns="" id="{00000000-0008-0000-0500-00000A000000}"/>
            </a:ext>
          </a:extLst>
        </xdr:cNvPr>
        <xdr:cNvSpPr/>
      </xdr:nvSpPr>
      <xdr:spPr>
        <a:xfrm>
          <a:off x="5769430" y="1377043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118805</xdr:rowOff>
    </xdr:from>
    <xdr:to>
      <xdr:col>10</xdr:col>
      <xdr:colOff>82364</xdr:colOff>
      <xdr:row>5</xdr:row>
      <xdr:rowOff>155832</xdr:rowOff>
    </xdr:to>
    <xdr:pic>
      <xdr:nvPicPr>
        <xdr:cNvPr id="4" name="Obrázok 1" descr="logo IROP 2014-2020_verzia 01">
          <a:extLst>
            <a:ext uri="{FF2B5EF4-FFF2-40B4-BE49-F238E27FC236}">
              <a16:creationId xmlns:a16="http://schemas.microsoft.com/office/drawing/2014/main" xmlns="" id="{00000000-0008-0000-05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714375" y="118805"/>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52</xdr:col>
      <xdr:colOff>14723</xdr:colOff>
      <xdr:row>0</xdr:row>
      <xdr:rowOff>155665</xdr:rowOff>
    </xdr:from>
    <xdr:to>
      <xdr:col>76</xdr:col>
      <xdr:colOff>134626</xdr:colOff>
      <xdr:row>5</xdr:row>
      <xdr:rowOff>52289</xdr:rowOff>
    </xdr:to>
    <xdr:pic>
      <xdr:nvPicPr>
        <xdr:cNvPr id="6" name="Obrázok 5" descr="http://www.euroregion-tatry.eu/_pliki/flaga_UE+unia_europejska_EFRR_z_lewej_SK%20small.jpg">
          <a:extLst>
            <a:ext uri="{FF2B5EF4-FFF2-40B4-BE49-F238E27FC236}">
              <a16:creationId xmlns:a16="http://schemas.microsoft.com/office/drawing/2014/main" xmlns="" id="{00000000-0008-0000-05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510648" y="155665"/>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24</xdr:col>
      <xdr:colOff>0</xdr:colOff>
      <xdr:row>0</xdr:row>
      <xdr:rowOff>19050</xdr:rowOff>
    </xdr:from>
    <xdr:to>
      <xdr:col>46</xdr:col>
      <xdr:colOff>95250</xdr:colOff>
      <xdr:row>5</xdr:row>
      <xdr:rowOff>38099</xdr:rowOff>
    </xdr:to>
    <xdr:pic>
      <xdr:nvPicPr>
        <xdr:cNvPr id="7"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857500" y="19050"/>
          <a:ext cx="1952625" cy="7524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54</xdr:col>
      <xdr:colOff>136071</xdr:colOff>
      <xdr:row>85</xdr:row>
      <xdr:rowOff>127000</xdr:rowOff>
    </xdr:from>
    <xdr:to>
      <xdr:col>74</xdr:col>
      <xdr:colOff>113099</xdr:colOff>
      <xdr:row>88</xdr:row>
      <xdr:rowOff>114301</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xmlns="" id="{00000000-0008-0000-0600-00000C000000}"/>
            </a:ext>
          </a:extLst>
        </xdr:cNvPr>
        <xdr:cNvSpPr/>
      </xdr:nvSpPr>
      <xdr:spPr>
        <a:xfrm>
          <a:off x="5696857" y="144145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1</xdr:col>
      <xdr:colOff>104775</xdr:colOff>
      <xdr:row>0</xdr:row>
      <xdr:rowOff>99755</xdr:rowOff>
    </xdr:from>
    <xdr:to>
      <xdr:col>10</xdr:col>
      <xdr:colOff>82364</xdr:colOff>
      <xdr:row>5</xdr:row>
      <xdr:rowOff>136782</xdr:rowOff>
    </xdr:to>
    <xdr:pic>
      <xdr:nvPicPr>
        <xdr:cNvPr id="7" name="Obrázok 1" descr="logo IROP 2014-2020_verzia 01">
          <a:extLst>
            <a:ext uri="{FF2B5EF4-FFF2-40B4-BE49-F238E27FC236}">
              <a16:creationId xmlns:a16="http://schemas.microsoft.com/office/drawing/2014/main" xmlns="" id="{00000000-0008-0000-06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714375" y="99755"/>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52</xdr:col>
      <xdr:colOff>24248</xdr:colOff>
      <xdr:row>0</xdr:row>
      <xdr:rowOff>146140</xdr:rowOff>
    </xdr:from>
    <xdr:to>
      <xdr:col>76</xdr:col>
      <xdr:colOff>144151</xdr:colOff>
      <xdr:row>5</xdr:row>
      <xdr:rowOff>42764</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6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520173" y="146140"/>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23</xdr:col>
      <xdr:colOff>47625</xdr:colOff>
      <xdr:row>0</xdr:row>
      <xdr:rowOff>0</xdr:rowOff>
    </xdr:from>
    <xdr:to>
      <xdr:col>45</xdr:col>
      <xdr:colOff>19050</xdr:colOff>
      <xdr:row>5</xdr:row>
      <xdr:rowOff>19049</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752725" y="0"/>
          <a:ext cx="1952625" cy="75247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60</xdr:col>
      <xdr:colOff>76200</xdr:colOff>
      <xdr:row>82</xdr:row>
      <xdr:rowOff>123825</xdr:rowOff>
    </xdr:from>
    <xdr:to>
      <xdr:col>79</xdr:col>
      <xdr:colOff>5603</xdr:colOff>
      <xdr:row>85</xdr:row>
      <xdr:rowOff>113847</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xmlns="" id="{00000000-0008-0000-0700-00000C000000}"/>
            </a:ext>
          </a:extLst>
        </xdr:cNvPr>
        <xdr:cNvSpPr/>
      </xdr:nvSpPr>
      <xdr:spPr>
        <a:xfrm>
          <a:off x="6000750" y="13258800"/>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5</xdr:col>
      <xdr:colOff>19050</xdr:colOff>
      <xdr:row>0</xdr:row>
      <xdr:rowOff>90230</xdr:rowOff>
    </xdr:from>
    <xdr:to>
      <xdr:col>13</xdr:col>
      <xdr:colOff>149039</xdr:colOff>
      <xdr:row>5</xdr:row>
      <xdr:rowOff>127257</xdr:rowOff>
    </xdr:to>
    <xdr:pic>
      <xdr:nvPicPr>
        <xdr:cNvPr id="7" name="Obrázok 1" descr="logo IROP 2014-2020_verzia 01">
          <a:extLst>
            <a:ext uri="{FF2B5EF4-FFF2-40B4-BE49-F238E27FC236}">
              <a16:creationId xmlns:a16="http://schemas.microsoft.com/office/drawing/2014/main" xmlns="" id="{00000000-0008-0000-07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90550" y="90230"/>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56</xdr:col>
      <xdr:colOff>81398</xdr:colOff>
      <xdr:row>0</xdr:row>
      <xdr:rowOff>127090</xdr:rowOff>
    </xdr:from>
    <xdr:to>
      <xdr:col>79</xdr:col>
      <xdr:colOff>29851</xdr:colOff>
      <xdr:row>5</xdr:row>
      <xdr:rowOff>23714</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7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605898" y="127090"/>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27</xdr:col>
      <xdr:colOff>38100</xdr:colOff>
      <xdr:row>0</xdr:row>
      <xdr:rowOff>0</xdr:rowOff>
    </xdr:from>
    <xdr:to>
      <xdr:col>47</xdr:col>
      <xdr:colOff>95250</xdr:colOff>
      <xdr:row>5</xdr:row>
      <xdr:rowOff>19049</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847975" y="0"/>
          <a:ext cx="1952625" cy="7524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60</xdr:col>
      <xdr:colOff>27214</xdr:colOff>
      <xdr:row>40</xdr:row>
      <xdr:rowOff>81643</xdr:rowOff>
    </xdr:from>
    <xdr:to>
      <xdr:col>78</xdr:col>
      <xdr:colOff>72278</xdr:colOff>
      <xdr:row>43</xdr:row>
      <xdr:rowOff>68944</xdr:rowOff>
    </xdr:to>
    <xdr:sp macro="" textlink="">
      <xdr:nvSpPr>
        <xdr:cNvPr id="12" name="Obdĺžnik 11">
          <a:hlinkClick xmlns:r="http://schemas.openxmlformats.org/officeDocument/2006/relationships" r:id="rId1"/>
          <a:extLst>
            <a:ext uri="{FF2B5EF4-FFF2-40B4-BE49-F238E27FC236}">
              <a16:creationId xmlns:a16="http://schemas.microsoft.com/office/drawing/2014/main" xmlns="" id="{00000000-0008-0000-0800-00000C000000}"/>
            </a:ext>
          </a:extLst>
        </xdr:cNvPr>
        <xdr:cNvSpPr/>
      </xdr:nvSpPr>
      <xdr:spPr>
        <a:xfrm>
          <a:off x="6082393" y="9797143"/>
          <a:ext cx="1882028" cy="504372"/>
        </a:xfrm>
        <a:prstGeom prst="rect">
          <a:avLst/>
        </a:prstGeom>
        <a:ln>
          <a:noFill/>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sk-SK" sz="1800" b="1"/>
            <a:t>Späť na úvodnú stránku</a:t>
          </a:r>
        </a:p>
      </xdr:txBody>
    </xdr:sp>
    <xdr:clientData/>
  </xdr:twoCellAnchor>
  <xdr:twoCellAnchor>
    <xdr:from>
      <xdr:col>4</xdr:col>
      <xdr:colOff>19050</xdr:colOff>
      <xdr:row>0</xdr:row>
      <xdr:rowOff>80705</xdr:rowOff>
    </xdr:from>
    <xdr:to>
      <xdr:col>13</xdr:col>
      <xdr:colOff>101414</xdr:colOff>
      <xdr:row>5</xdr:row>
      <xdr:rowOff>117732</xdr:rowOff>
    </xdr:to>
    <xdr:pic>
      <xdr:nvPicPr>
        <xdr:cNvPr id="7" name="Obrázok 1" descr="logo IROP 2014-2020_verzia 01">
          <a:extLst>
            <a:ext uri="{FF2B5EF4-FFF2-40B4-BE49-F238E27FC236}">
              <a16:creationId xmlns:a16="http://schemas.microsoft.com/office/drawing/2014/main" xmlns="" id="{00000000-0008-0000-08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42925" y="80705"/>
          <a:ext cx="930089" cy="770452"/>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56</xdr:col>
      <xdr:colOff>71873</xdr:colOff>
      <xdr:row>0</xdr:row>
      <xdr:rowOff>136615</xdr:rowOff>
    </xdr:from>
    <xdr:to>
      <xdr:col>79</xdr:col>
      <xdr:colOff>20326</xdr:colOff>
      <xdr:row>5</xdr:row>
      <xdr:rowOff>33239</xdr:rowOff>
    </xdr:to>
    <xdr:pic>
      <xdr:nvPicPr>
        <xdr:cNvPr id="9" name="Obrázok 8" descr="http://www.euroregion-tatry.eu/_pliki/flaga_UE+unia_europejska_EFRR_z_lewej_SK%20small.jpg">
          <a:extLst>
            <a:ext uri="{FF2B5EF4-FFF2-40B4-BE49-F238E27FC236}">
              <a16:creationId xmlns:a16="http://schemas.microsoft.com/office/drawing/2014/main" xmlns="" id="{00000000-0008-0000-0800-000009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5596373" y="136615"/>
          <a:ext cx="2301128" cy="630049"/>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28</xdr:col>
      <xdr:colOff>76200</xdr:colOff>
      <xdr:row>0</xdr:row>
      <xdr:rowOff>0</xdr:rowOff>
    </xdr:from>
    <xdr:to>
      <xdr:col>48</xdr:col>
      <xdr:colOff>28575</xdr:colOff>
      <xdr:row>5</xdr:row>
      <xdr:rowOff>19049</xdr:rowOff>
    </xdr:to>
    <xdr:pic>
      <xdr:nvPicPr>
        <xdr:cNvPr id="6" name="Grafický objekt 6"/>
        <xdr:cNvPicPr/>
      </xdr:nvPicPr>
      <xdr:blipFill>
        <a:blip xmlns:r="http://schemas.openxmlformats.org/officeDocument/2006/relationships" r:embed="rId4" cstate="print">
          <a:extLst>
            <a:ext uri="{28A0092B-C50C-407E-A947-70E740481C1C}">
              <a14:useLocalDpi xmlns:arto="http://schemas.microsoft.com/office/word/2006/arto" xmlns:wp="http://schemas.openxmlformats.org/drawingml/2006/wordprocessingDrawing" xmlns:a14="http://schemas.microsoft.com/office/drawing/2010/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m="http://schemas.openxmlformats.org/officeDocument/2006/math" xmlns:o="urn:schemas-microsoft-com:office:office" xmlns:mc="http://schemas.openxmlformats.org/markup-compatibility/2006" xmlns:cx1="http://schemas.microsoft.com/office/drawing/2015/9/8/chartex" xmlns:cx="http://schemas.microsoft.com/office/drawing/2014/chartex" xmlns:wpc="http://schemas.microsoft.com/office/word/2010/wordprocessingCanvas" xmlns="" xmlns:pic="http://schemas.openxmlformats.org/drawingml/2006/picture" xmlns:lc="http://schemas.openxmlformats.org/drawingml/2006/lockedCanvas" val="0"/>
            </a:ext>
            <a:ext uri="{96DAC541-7B7A-43D3-8B79-37D633B846F1}">
              <asvg:svgBlip xmlns:arto="http://schemas.microsoft.com/office/word/2006/arto" xmlns:wp="http://schemas.openxmlformats.org/drawingml/2006/wordprocessingDrawing" xmlns="" xmlns:cx2="http://schemas.microsoft.com/office/drawing/2015/10/21/chartex" xmlns:cx3="http://schemas.microsoft.com/office/drawing/2016/5/9/chartex" xmlns:cx4="http://schemas.microsoft.com/office/drawing/2016/5/10/chartex" xmlns:cx5="http://schemas.microsoft.com/office/drawing/2016/5/11/chartex" xmlns:cx6="http://schemas.microsoft.com/office/drawing/2016/5/12/chartex" xmlns:cx7="http://schemas.microsoft.com/office/drawing/2016/5/13/chartex" xmlns:cx8="http://schemas.microsoft.com/office/drawing/2016/5/14/chartex" xmlns:aink="http://schemas.microsoft.com/office/drawing/2016/ink" xmlns:am3d="http://schemas.microsoft.com/office/drawing/2017/model3d" xmlns:o="urn:schemas-microsoft-com:office:office" xmlns:v="urn:schemas-microsoft-com:vml" xmlns:w10="urn:schemas-microsoft-com:office:word" xmlns:w="http://schemas.openxmlformats.org/wordprocessingml/2006/main" xmlns:w16cex="http://schemas.microsoft.com/office/word/2018/wordml/cex" xmlns:w16cid="http://schemas.microsoft.com/office/word/2016/wordml/cid" xmlns:w16="http://schemas.microsoft.com/office/word/2018/wordml" xmlns:asvg="http://schemas.microsoft.com/office/drawing/2016/SVG/main" xmlns:wps="http://schemas.microsoft.com/office/word/2010/wordprocessingShape" xmlns:wne="http://schemas.microsoft.com/office/word/2006/wordml"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p14="http://schemas.microsoft.com/office/word/2010/wordprocessingDrawing" xmlns:m="http://schemas.openxmlformats.org/officeDocument/2006/math" xmlns:mc="http://schemas.openxmlformats.org/markup-compatibility/2006" xmlns:cx1="http://schemas.microsoft.com/office/drawing/2015/9/8/chartex" xmlns:cx="http://schemas.microsoft.com/office/drawing/2014/chartex" xmlns:wpc="http://schemas.microsoft.com/office/word/2010/wordprocessingCanvas" xmlns:pic="http://schemas.openxmlformats.org/drawingml/2006/picture" xmlns:lc="http://schemas.openxmlformats.org/drawingml/2006/lockedCanvas" r:embed="rId5"/>
            </a:ext>
          </a:extLst>
        </a:blip>
        <a:stretch>
          <a:fillRect/>
        </a:stretch>
      </xdr:blipFill>
      <xdr:spPr>
        <a:xfrm>
          <a:off x="2933700" y="0"/>
          <a:ext cx="1952625" cy="752474"/>
        </a:xfrm>
        <a:prstGeom prst="rect">
          <a:avLst/>
        </a:prstGeom>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1.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7.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13.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16.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árok2">
    <pageSetUpPr fitToPage="1"/>
  </sheetPr>
  <dimension ref="B1:R69"/>
  <sheetViews>
    <sheetView view="pageBreakPreview" zoomScaleNormal="85" zoomScaleSheetLayoutView="100" workbookViewId="0"/>
  </sheetViews>
  <sheetFormatPr defaultColWidth="9.140625" defaultRowHeight="15"/>
  <cols>
    <col min="1" max="4" width="9.140625" style="5"/>
    <col min="5" max="5" width="12.140625" style="5" bestFit="1" customWidth="1"/>
    <col min="6" max="13" width="9.140625" style="5"/>
    <col min="14" max="17" width="9.140625" style="5" hidden="1" customWidth="1"/>
    <col min="18" max="18" width="4.7109375" style="5" hidden="1" customWidth="1"/>
    <col min="19" max="20" width="9.140625" style="5" customWidth="1"/>
    <col min="21" max="16384" width="9.140625" style="5"/>
  </cols>
  <sheetData>
    <row r="1" spans="2:18">
      <c r="B1" s="4"/>
      <c r="C1" s="4"/>
      <c r="D1" s="4"/>
      <c r="E1" s="4"/>
      <c r="F1" s="4"/>
      <c r="G1" s="4"/>
      <c r="H1" s="4"/>
      <c r="I1" s="4"/>
      <c r="J1" s="4"/>
      <c r="K1" s="4"/>
      <c r="L1" s="4"/>
      <c r="M1" s="4"/>
      <c r="N1" s="65" t="s">
        <v>50</v>
      </c>
      <c r="O1" s="65" t="s">
        <v>50</v>
      </c>
      <c r="P1" s="65" t="s">
        <v>125</v>
      </c>
      <c r="Q1" s="96" t="s">
        <v>145</v>
      </c>
      <c r="R1" s="96" t="s">
        <v>156</v>
      </c>
    </row>
    <row r="2" spans="2:18">
      <c r="B2" s="4"/>
      <c r="C2" s="4"/>
      <c r="D2" s="4"/>
      <c r="E2" s="4"/>
      <c r="F2" s="4"/>
      <c r="G2" s="4"/>
      <c r="H2" s="4"/>
      <c r="I2" s="4"/>
      <c r="J2" s="4"/>
      <c r="K2" s="4"/>
      <c r="L2" s="4"/>
      <c r="M2" s="4"/>
      <c r="N2" s="65" t="s">
        <v>55</v>
      </c>
      <c r="O2" s="65" t="s">
        <v>51</v>
      </c>
      <c r="P2" s="65" t="s">
        <v>159</v>
      </c>
      <c r="Q2" s="96" t="s">
        <v>146</v>
      </c>
      <c r="R2" s="96" t="s">
        <v>157</v>
      </c>
    </row>
    <row r="3" spans="2:18">
      <c r="B3" s="4"/>
      <c r="C3" s="4"/>
      <c r="D3" s="4"/>
      <c r="E3" s="4"/>
      <c r="F3" s="4"/>
      <c r="G3" s="4"/>
      <c r="H3" s="4"/>
      <c r="I3" s="4"/>
      <c r="J3" s="4"/>
      <c r="K3" s="4"/>
      <c r="L3" s="4"/>
      <c r="M3" s="4"/>
      <c r="N3" s="65" t="s">
        <v>56</v>
      </c>
      <c r="O3" s="65" t="s">
        <v>52</v>
      </c>
      <c r="P3" s="65" t="s">
        <v>160</v>
      </c>
      <c r="Q3" s="4"/>
    </row>
    <row r="4" spans="2:18">
      <c r="B4" s="4"/>
      <c r="C4" s="4"/>
      <c r="D4" s="4"/>
      <c r="E4" s="4"/>
      <c r="F4" s="4"/>
      <c r="G4" s="4"/>
      <c r="H4" s="4"/>
      <c r="I4" s="4"/>
      <c r="J4" s="4"/>
      <c r="K4" s="4"/>
      <c r="L4" s="4"/>
      <c r="M4" s="4"/>
      <c r="N4" s="25"/>
      <c r="O4" s="65" t="s">
        <v>49</v>
      </c>
      <c r="P4" s="24"/>
      <c r="Q4" s="4"/>
    </row>
    <row r="5" spans="2:18" ht="26.25">
      <c r="B5" s="117" t="s">
        <v>149</v>
      </c>
      <c r="C5" s="117"/>
      <c r="D5" s="117"/>
      <c r="E5" s="117"/>
      <c r="F5" s="117"/>
      <c r="G5" s="117"/>
      <c r="H5" s="117"/>
      <c r="I5" s="117"/>
      <c r="J5" s="117"/>
      <c r="K5" s="117"/>
      <c r="L5" s="117"/>
      <c r="M5" s="4"/>
      <c r="N5" s="25"/>
      <c r="O5" s="65" t="s">
        <v>53</v>
      </c>
      <c r="P5" s="25"/>
      <c r="Q5" s="4"/>
    </row>
    <row r="6" spans="2:18" ht="15.75">
      <c r="B6" s="133" t="s">
        <v>126</v>
      </c>
      <c r="C6" s="133"/>
      <c r="D6" s="133"/>
      <c r="E6" s="134">
        <f ca="1">TODAY()</f>
        <v>44120</v>
      </c>
      <c r="F6" s="134"/>
      <c r="G6" s="134"/>
      <c r="H6" s="134"/>
      <c r="I6" s="134"/>
      <c r="J6" s="134"/>
      <c r="K6" s="134"/>
      <c r="L6" s="134"/>
      <c r="M6" s="4"/>
      <c r="N6" s="4"/>
      <c r="O6" s="4"/>
      <c r="P6" s="4"/>
      <c r="Q6" s="4"/>
    </row>
    <row r="7" spans="2:18">
      <c r="B7" s="4"/>
      <c r="C7" s="4"/>
      <c r="D7" s="4"/>
      <c r="E7" s="4"/>
      <c r="F7" s="4"/>
      <c r="G7" s="4"/>
      <c r="H7" s="4"/>
      <c r="I7" s="4"/>
      <c r="J7" s="4"/>
      <c r="K7" s="4"/>
      <c r="L7" s="4"/>
      <c r="M7" s="4"/>
      <c r="N7" s="4"/>
      <c r="O7" s="4"/>
      <c r="P7" s="4"/>
      <c r="Q7" s="4"/>
    </row>
    <row r="8" spans="2:18" ht="20.25">
      <c r="B8" s="124" t="s">
        <v>127</v>
      </c>
      <c r="C8" s="124"/>
      <c r="D8" s="124"/>
      <c r="E8" s="124"/>
      <c r="F8" s="124"/>
      <c r="G8" s="124"/>
      <c r="H8" s="124"/>
      <c r="I8" s="124"/>
      <c r="J8" s="124"/>
      <c r="K8" s="124"/>
      <c r="L8" s="124"/>
      <c r="M8" s="4"/>
      <c r="N8" s="4"/>
      <c r="O8" s="4"/>
      <c r="P8" s="4"/>
      <c r="Q8" s="4"/>
    </row>
    <row r="9" spans="2:18" ht="20.25">
      <c r="B9" s="7"/>
      <c r="C9" s="7"/>
      <c r="D9" s="7"/>
      <c r="E9" s="7"/>
      <c r="F9" s="7"/>
      <c r="G9" s="7"/>
      <c r="H9" s="7"/>
      <c r="I9" s="7"/>
      <c r="J9" s="7"/>
      <c r="K9" s="7"/>
      <c r="L9" s="7"/>
      <c r="M9" s="4"/>
      <c r="N9" s="4"/>
      <c r="O9" s="4"/>
      <c r="P9" s="4"/>
      <c r="Q9" s="4"/>
    </row>
    <row r="10" spans="2:18" ht="27" customHeight="1">
      <c r="B10" s="137" t="s">
        <v>185</v>
      </c>
      <c r="C10" s="137"/>
      <c r="D10" s="137"/>
      <c r="E10" s="137"/>
      <c r="F10" s="137"/>
      <c r="G10" s="137"/>
      <c r="H10" s="137"/>
      <c r="I10" s="137"/>
      <c r="J10" s="137"/>
      <c r="K10" s="137"/>
      <c r="L10" s="137"/>
      <c r="M10" s="4"/>
      <c r="N10" s="4"/>
      <c r="O10" s="4"/>
      <c r="P10" s="4"/>
      <c r="Q10" s="4"/>
    </row>
    <row r="11" spans="2:18" ht="27" customHeight="1">
      <c r="B11" s="137"/>
      <c r="C11" s="137"/>
      <c r="D11" s="137"/>
      <c r="E11" s="137"/>
      <c r="F11" s="137"/>
      <c r="G11" s="137"/>
      <c r="H11" s="137"/>
      <c r="I11" s="137"/>
      <c r="J11" s="137"/>
      <c r="K11" s="137"/>
      <c r="L11" s="137"/>
      <c r="M11" s="4"/>
      <c r="N11" s="4"/>
      <c r="O11" s="4"/>
      <c r="P11" s="4"/>
      <c r="Q11" s="4"/>
    </row>
    <row r="12" spans="2:18" ht="27" customHeight="1">
      <c r="B12" s="137"/>
      <c r="C12" s="137"/>
      <c r="D12" s="137"/>
      <c r="E12" s="137"/>
      <c r="F12" s="137"/>
      <c r="G12" s="137"/>
      <c r="H12" s="137"/>
      <c r="I12" s="137"/>
      <c r="J12" s="137"/>
      <c r="K12" s="137"/>
      <c r="L12" s="137"/>
      <c r="M12" s="4"/>
      <c r="N12" s="4"/>
      <c r="O12" s="4"/>
      <c r="P12" s="4"/>
      <c r="Q12" s="4"/>
    </row>
    <row r="13" spans="2:18" ht="27" customHeight="1">
      <c r="B13" s="137"/>
      <c r="C13" s="137"/>
      <c r="D13" s="137"/>
      <c r="E13" s="137"/>
      <c r="F13" s="137"/>
      <c r="G13" s="137"/>
      <c r="H13" s="137"/>
      <c r="I13" s="137"/>
      <c r="J13" s="137"/>
      <c r="K13" s="137"/>
      <c r="L13" s="137"/>
      <c r="M13" s="4"/>
      <c r="N13" s="4"/>
      <c r="O13" s="4"/>
      <c r="P13" s="4"/>
      <c r="Q13" s="4"/>
    </row>
    <row r="14" spans="2:18" ht="27" customHeight="1">
      <c r="B14" s="137"/>
      <c r="C14" s="137"/>
      <c r="D14" s="137"/>
      <c r="E14" s="137"/>
      <c r="F14" s="137"/>
      <c r="G14" s="137"/>
      <c r="H14" s="137"/>
      <c r="I14" s="137"/>
      <c r="J14" s="137"/>
      <c r="K14" s="137"/>
      <c r="L14" s="137"/>
      <c r="M14" s="4"/>
      <c r="N14" s="4"/>
      <c r="O14" s="4"/>
      <c r="P14" s="4"/>
      <c r="Q14" s="4"/>
    </row>
    <row r="15" spans="2:18" ht="27" customHeight="1">
      <c r="B15" s="137"/>
      <c r="C15" s="137"/>
      <c r="D15" s="137"/>
      <c r="E15" s="137"/>
      <c r="F15" s="137"/>
      <c r="G15" s="137"/>
      <c r="H15" s="137"/>
      <c r="I15" s="137"/>
      <c r="J15" s="137"/>
      <c r="K15" s="137"/>
      <c r="L15" s="137"/>
      <c r="M15" s="4"/>
      <c r="N15" s="4"/>
      <c r="O15" s="4"/>
      <c r="P15" s="4"/>
      <c r="Q15" s="4"/>
    </row>
    <row r="16" spans="2:18" ht="27" customHeight="1">
      <c r="B16" s="137"/>
      <c r="C16" s="137"/>
      <c r="D16" s="137"/>
      <c r="E16" s="137"/>
      <c r="F16" s="137"/>
      <c r="G16" s="137"/>
      <c r="H16" s="137"/>
      <c r="I16" s="137"/>
      <c r="J16" s="137"/>
      <c r="K16" s="137"/>
      <c r="L16" s="137"/>
      <c r="M16" s="4"/>
      <c r="N16" s="4"/>
      <c r="O16" s="4"/>
      <c r="P16" s="4"/>
      <c r="Q16" s="4"/>
    </row>
    <row r="17" spans="2:17">
      <c r="B17" s="8"/>
      <c r="C17" s="8"/>
      <c r="D17" s="8"/>
      <c r="E17" s="8"/>
      <c r="F17" s="8"/>
      <c r="G17" s="8"/>
      <c r="H17" s="8"/>
      <c r="I17" s="8"/>
      <c r="J17" s="8"/>
      <c r="K17" s="8"/>
      <c r="L17" s="8"/>
      <c r="M17" s="4"/>
      <c r="N17" s="4"/>
      <c r="O17" s="4"/>
      <c r="P17" s="4"/>
      <c r="Q17" s="4"/>
    </row>
    <row r="18" spans="2:17" s="9" customFormat="1">
      <c r="B18" s="125" t="s">
        <v>131</v>
      </c>
      <c r="C18" s="125"/>
      <c r="D18" s="125"/>
      <c r="E18" s="125"/>
      <c r="F18" s="125"/>
      <c r="G18" s="125"/>
      <c r="H18" s="125"/>
      <c r="I18" s="125"/>
      <c r="J18" s="125"/>
      <c r="K18" s="125"/>
      <c r="L18" s="125"/>
      <c r="M18" s="6"/>
      <c r="N18" s="6"/>
      <c r="O18" s="6"/>
      <c r="P18" s="6"/>
      <c r="Q18" s="6"/>
    </row>
    <row r="19" spans="2:17" s="9" customFormat="1" ht="15.75" thickBot="1">
      <c r="B19" s="10"/>
      <c r="C19" s="10"/>
      <c r="D19" s="10"/>
      <c r="E19" s="10"/>
      <c r="F19" s="10"/>
      <c r="G19" s="10"/>
      <c r="H19" s="10"/>
      <c r="I19" s="10"/>
      <c r="J19" s="10"/>
      <c r="K19" s="10"/>
      <c r="L19" s="10"/>
      <c r="M19" s="6"/>
      <c r="N19" s="6"/>
      <c r="O19" s="6"/>
      <c r="P19" s="6"/>
      <c r="Q19" s="6"/>
    </row>
    <row r="20" spans="2:17" ht="18.75" thickBot="1">
      <c r="B20" s="126" t="s">
        <v>128</v>
      </c>
      <c r="C20" s="127"/>
      <c r="D20" s="127"/>
      <c r="E20" s="127"/>
      <c r="F20" s="127"/>
      <c r="G20" s="128"/>
      <c r="H20" s="135"/>
      <c r="I20" s="136"/>
      <c r="J20" s="11"/>
      <c r="K20" s="11"/>
      <c r="L20" s="11"/>
      <c r="M20" s="4"/>
      <c r="N20" s="4"/>
      <c r="O20" s="4"/>
      <c r="P20" s="4"/>
      <c r="Q20" s="4"/>
    </row>
    <row r="21" spans="2:17" ht="18.75" thickBot="1">
      <c r="B21" s="126" t="s">
        <v>129</v>
      </c>
      <c r="C21" s="127"/>
      <c r="D21" s="127"/>
      <c r="E21" s="127"/>
      <c r="F21" s="127"/>
      <c r="G21" s="128"/>
      <c r="H21" s="135"/>
      <c r="I21" s="136"/>
      <c r="J21" s="4"/>
      <c r="K21" s="4"/>
      <c r="L21" s="4"/>
      <c r="M21" s="4"/>
      <c r="N21" s="4"/>
      <c r="O21" s="4"/>
      <c r="P21" s="4"/>
      <c r="Q21" s="4"/>
    </row>
    <row r="22" spans="2:17">
      <c r="B22" s="123"/>
      <c r="C22" s="123"/>
      <c r="D22" s="123"/>
      <c r="E22" s="123"/>
      <c r="F22" s="123"/>
      <c r="G22" s="123"/>
      <c r="H22" s="123"/>
      <c r="I22" s="123"/>
      <c r="J22" s="123"/>
      <c r="K22" s="123"/>
      <c r="L22" s="123"/>
      <c r="M22" s="4"/>
      <c r="N22" s="4"/>
      <c r="O22" s="4"/>
      <c r="P22" s="4"/>
      <c r="Q22" s="4"/>
    </row>
    <row r="23" spans="2:17">
      <c r="B23" s="4"/>
      <c r="C23" s="4"/>
      <c r="D23" s="4"/>
      <c r="E23" s="4"/>
      <c r="F23" s="4"/>
      <c r="G23" s="4"/>
      <c r="H23" s="4"/>
      <c r="I23" s="4"/>
      <c r="J23" s="4"/>
      <c r="K23" s="4"/>
      <c r="L23" s="4"/>
      <c r="M23" s="4"/>
      <c r="N23" s="4"/>
      <c r="O23" s="4"/>
      <c r="P23" s="4"/>
      <c r="Q23" s="4"/>
    </row>
    <row r="24" spans="2:17" ht="18.75" customHeight="1">
      <c r="B24" s="124" t="s">
        <v>130</v>
      </c>
      <c r="C24" s="124"/>
      <c r="D24" s="124"/>
      <c r="E24" s="124"/>
      <c r="F24" s="124"/>
      <c r="G24" s="124"/>
      <c r="H24" s="124"/>
      <c r="I24" s="124"/>
      <c r="J24" s="124"/>
      <c r="K24" s="124"/>
      <c r="L24" s="124"/>
      <c r="M24" s="12"/>
      <c r="N24" s="12"/>
      <c r="O24" s="12"/>
      <c r="P24" s="12"/>
      <c r="Q24" s="12"/>
    </row>
    <row r="25" spans="2:17" ht="18.75" customHeight="1">
      <c r="B25" s="125" t="s">
        <v>148</v>
      </c>
      <c r="C25" s="125"/>
      <c r="D25" s="125"/>
      <c r="E25" s="125"/>
      <c r="F25" s="125"/>
      <c r="G25" s="125"/>
      <c r="H25" s="125"/>
      <c r="I25" s="125"/>
      <c r="J25" s="125"/>
      <c r="K25" s="125"/>
      <c r="L25" s="125"/>
      <c r="M25" s="12"/>
      <c r="N25" s="12"/>
      <c r="O25" s="12"/>
      <c r="P25" s="12"/>
      <c r="Q25" s="12"/>
    </row>
    <row r="26" spans="2:17" ht="36" customHeight="1">
      <c r="B26" s="132"/>
      <c r="C26" s="132"/>
      <c r="D26" s="132"/>
      <c r="E26" s="13"/>
      <c r="F26" s="13"/>
      <c r="G26" s="131"/>
      <c r="H26" s="131"/>
      <c r="I26" s="131"/>
      <c r="J26" s="130"/>
      <c r="K26" s="130"/>
      <c r="L26" s="130"/>
      <c r="M26" s="14"/>
      <c r="N26" s="14"/>
      <c r="O26" s="14"/>
      <c r="P26" s="14"/>
      <c r="Q26" s="14"/>
    </row>
    <row r="27" spans="2:17" ht="36" customHeight="1">
      <c r="B27" s="132"/>
      <c r="C27" s="132"/>
      <c r="D27" s="132"/>
      <c r="E27" s="13"/>
      <c r="F27" s="13"/>
      <c r="G27" s="131"/>
      <c r="H27" s="131"/>
      <c r="I27" s="131"/>
      <c r="J27" s="130"/>
      <c r="K27" s="130"/>
      <c r="L27" s="130"/>
      <c r="M27" s="15"/>
      <c r="N27" s="15"/>
      <c r="O27" s="15"/>
      <c r="P27" s="15"/>
      <c r="Q27" s="15"/>
    </row>
    <row r="28" spans="2:17" ht="36" customHeight="1">
      <c r="B28" s="132"/>
      <c r="C28" s="132"/>
      <c r="D28" s="132"/>
      <c r="E28" s="13"/>
      <c r="F28" s="13"/>
      <c r="G28" s="131"/>
      <c r="H28" s="131"/>
      <c r="I28" s="131"/>
      <c r="J28" s="131"/>
      <c r="K28" s="131"/>
      <c r="L28" s="131"/>
      <c r="M28" s="4"/>
      <c r="N28" s="4"/>
      <c r="O28" s="4"/>
      <c r="P28" s="4"/>
      <c r="Q28" s="4"/>
    </row>
    <row r="29" spans="2:17" ht="36" customHeight="1">
      <c r="B29" s="132"/>
      <c r="C29" s="132"/>
      <c r="D29" s="132"/>
      <c r="E29" s="13"/>
      <c r="F29" s="13"/>
      <c r="G29" s="131"/>
      <c r="H29" s="131"/>
      <c r="I29" s="131"/>
      <c r="J29" s="130"/>
      <c r="K29" s="130"/>
      <c r="L29" s="130"/>
      <c r="M29" s="4"/>
      <c r="N29" s="4"/>
      <c r="O29" s="4"/>
      <c r="P29" s="4"/>
      <c r="Q29" s="4"/>
    </row>
    <row r="30" spans="2:17" ht="36" customHeight="1">
      <c r="B30" s="132"/>
      <c r="C30" s="132"/>
      <c r="D30" s="132"/>
      <c r="E30" s="13"/>
      <c r="F30" s="13"/>
      <c r="G30" s="131"/>
      <c r="H30" s="131"/>
      <c r="I30" s="131"/>
      <c r="J30" s="131"/>
      <c r="K30" s="131"/>
      <c r="L30" s="131"/>
      <c r="M30" s="4"/>
      <c r="N30" s="4"/>
      <c r="O30" s="4"/>
      <c r="P30" s="4"/>
      <c r="Q30" s="4"/>
    </row>
    <row r="31" spans="2:17" ht="36" customHeight="1">
      <c r="B31" s="132"/>
      <c r="C31" s="132"/>
      <c r="D31" s="132"/>
      <c r="E31" s="13"/>
      <c r="F31" s="13"/>
      <c r="G31" s="131"/>
      <c r="H31" s="131"/>
      <c r="I31" s="131"/>
      <c r="J31" s="130"/>
      <c r="K31" s="130"/>
      <c r="L31" s="130"/>
      <c r="M31" s="4"/>
      <c r="N31" s="4"/>
      <c r="O31" s="4"/>
      <c r="P31" s="4"/>
      <c r="Q31" s="4"/>
    </row>
    <row r="32" spans="2:17">
      <c r="B32" s="4"/>
      <c r="C32" s="4"/>
      <c r="D32" s="4"/>
      <c r="E32" s="4"/>
      <c r="F32" s="4"/>
      <c r="G32" s="4"/>
      <c r="H32" s="4"/>
      <c r="I32" s="4"/>
      <c r="J32" s="4"/>
      <c r="K32" s="4"/>
      <c r="L32" s="4"/>
      <c r="M32" s="4"/>
      <c r="N32" s="4"/>
      <c r="O32" s="4"/>
      <c r="P32" s="4"/>
      <c r="Q32" s="4"/>
    </row>
    <row r="33" spans="2:17" ht="21" customHeight="1">
      <c r="B33" s="129" t="s">
        <v>153</v>
      </c>
      <c r="C33" s="129"/>
      <c r="D33" s="129"/>
      <c r="E33" s="129"/>
      <c r="F33" s="129"/>
      <c r="G33" s="129"/>
      <c r="H33" s="129"/>
      <c r="I33" s="129"/>
      <c r="J33" s="129"/>
      <c r="K33" s="129"/>
      <c r="L33" s="129"/>
      <c r="M33" s="4"/>
      <c r="N33" s="4"/>
      <c r="O33" s="4"/>
      <c r="P33" s="4"/>
      <c r="Q33" s="4"/>
    </row>
    <row r="34" spans="2:17" ht="21" customHeight="1">
      <c r="B34" s="129"/>
      <c r="C34" s="129"/>
      <c r="D34" s="129"/>
      <c r="E34" s="129"/>
      <c r="F34" s="129"/>
      <c r="G34" s="129"/>
      <c r="H34" s="129"/>
      <c r="I34" s="129"/>
      <c r="J34" s="129"/>
      <c r="K34" s="129"/>
      <c r="L34" s="129"/>
      <c r="M34" s="4"/>
      <c r="N34" s="4"/>
      <c r="O34" s="4"/>
      <c r="P34" s="4"/>
      <c r="Q34" s="4"/>
    </row>
    <row r="35" spans="2:17" ht="21" customHeight="1">
      <c r="B35" s="129"/>
      <c r="C35" s="129"/>
      <c r="D35" s="129"/>
      <c r="E35" s="129"/>
      <c r="F35" s="129"/>
      <c r="G35" s="129"/>
      <c r="H35" s="129"/>
      <c r="I35" s="129"/>
      <c r="J35" s="129"/>
      <c r="K35" s="129"/>
      <c r="L35" s="129"/>
      <c r="M35" s="4"/>
      <c r="N35" s="4"/>
      <c r="O35" s="4"/>
      <c r="P35" s="4"/>
      <c r="Q35" s="4"/>
    </row>
    <row r="36" spans="2:17">
      <c r="B36" s="4"/>
      <c r="C36" s="97"/>
      <c r="D36" s="4"/>
      <c r="E36" s="4"/>
      <c r="F36" s="4"/>
      <c r="G36" s="4"/>
      <c r="H36" s="4"/>
      <c r="I36" s="4"/>
      <c r="J36" s="4"/>
      <c r="K36" s="4"/>
      <c r="L36" s="4"/>
      <c r="M36" s="4"/>
      <c r="N36" s="4"/>
      <c r="O36" s="4"/>
      <c r="P36" s="4"/>
      <c r="Q36" s="4"/>
    </row>
    <row r="37" spans="2:17">
      <c r="B37" s="4"/>
      <c r="C37" s="4"/>
      <c r="D37" s="4"/>
      <c r="E37" s="4"/>
      <c r="F37" s="4"/>
      <c r="G37" s="4"/>
      <c r="H37" s="4"/>
      <c r="I37" s="4"/>
      <c r="J37" s="4"/>
      <c r="K37" s="4"/>
      <c r="L37" s="4"/>
      <c r="M37" s="4"/>
      <c r="N37" s="4"/>
      <c r="O37" s="4"/>
      <c r="P37" s="4"/>
      <c r="Q37" s="4"/>
    </row>
    <row r="38" spans="2:17">
      <c r="B38" s="4"/>
      <c r="C38" s="4"/>
      <c r="D38" s="4"/>
      <c r="E38" s="4"/>
      <c r="F38" s="4"/>
      <c r="G38" s="4"/>
      <c r="H38" s="4"/>
      <c r="I38" s="4"/>
      <c r="J38" s="4"/>
      <c r="K38" s="4"/>
      <c r="L38" s="4"/>
      <c r="M38" s="4"/>
      <c r="N38" s="4"/>
      <c r="O38" s="4"/>
      <c r="P38" s="4"/>
      <c r="Q38" s="4"/>
    </row>
    <row r="39" spans="2:17">
      <c r="B39" s="4"/>
      <c r="C39" s="4"/>
      <c r="D39" s="4"/>
      <c r="E39" s="4"/>
      <c r="F39" s="4"/>
      <c r="G39" s="4"/>
      <c r="H39" s="4"/>
      <c r="I39" s="4"/>
      <c r="J39" s="4"/>
      <c r="K39" s="4"/>
      <c r="L39" s="4"/>
      <c r="M39" s="4"/>
      <c r="N39" s="4"/>
      <c r="O39" s="4"/>
      <c r="P39" s="4"/>
      <c r="Q39" s="4"/>
    </row>
    <row r="40" spans="2:17">
      <c r="B40" s="4"/>
      <c r="C40" s="4"/>
      <c r="D40" s="4"/>
      <c r="E40" s="4"/>
      <c r="F40" s="4"/>
      <c r="G40" s="4"/>
      <c r="H40" s="4"/>
      <c r="I40" s="4"/>
      <c r="J40" s="4"/>
      <c r="K40" s="119"/>
      <c r="L40" s="4"/>
      <c r="M40" s="4"/>
      <c r="N40" s="4"/>
      <c r="O40" s="4"/>
      <c r="P40" s="4"/>
      <c r="Q40" s="4"/>
    </row>
    <row r="41" spans="2:17">
      <c r="B41" s="4"/>
      <c r="C41" s="4"/>
      <c r="D41" s="4"/>
      <c r="E41" s="4"/>
      <c r="F41" s="4"/>
      <c r="G41" s="4"/>
      <c r="H41" s="4"/>
      <c r="I41" s="4"/>
      <c r="J41" s="4"/>
      <c r="K41" s="119"/>
      <c r="L41" s="4"/>
      <c r="M41" s="4"/>
      <c r="N41" s="4"/>
      <c r="O41" s="4"/>
      <c r="P41" s="4"/>
      <c r="Q41" s="4"/>
    </row>
    <row r="42" spans="2:17">
      <c r="B42" s="4"/>
      <c r="C42" s="119"/>
      <c r="D42" s="4"/>
      <c r="E42" s="4"/>
      <c r="F42" s="4"/>
      <c r="G42" s="4"/>
      <c r="H42" s="4"/>
      <c r="I42" s="4"/>
      <c r="J42" s="4"/>
      <c r="K42" s="4"/>
      <c r="L42" s="4"/>
      <c r="M42" s="4"/>
      <c r="N42" s="4"/>
      <c r="O42" s="4"/>
      <c r="P42" s="4"/>
      <c r="Q42" s="4"/>
    </row>
    <row r="43" spans="2:17">
      <c r="B43" s="4"/>
      <c r="C43" s="119"/>
      <c r="D43" s="4"/>
      <c r="E43" s="4"/>
      <c r="F43" s="4"/>
      <c r="G43" s="4"/>
      <c r="H43" s="4"/>
      <c r="I43" s="4"/>
      <c r="J43" s="4"/>
      <c r="K43" s="4"/>
      <c r="L43" s="4"/>
      <c r="M43" s="4"/>
      <c r="N43" s="4"/>
      <c r="O43" s="4"/>
      <c r="P43" s="4"/>
      <c r="Q43" s="4"/>
    </row>
    <row r="44" spans="2:17">
      <c r="B44" s="4"/>
      <c r="C44" s="4"/>
      <c r="D44" s="4"/>
      <c r="E44" s="4"/>
      <c r="F44" s="4"/>
      <c r="G44" s="4"/>
      <c r="H44" s="4"/>
      <c r="I44" s="4"/>
      <c r="J44" s="4"/>
      <c r="K44" s="4"/>
      <c r="L44" s="4"/>
      <c r="M44" s="4"/>
      <c r="N44" s="4"/>
      <c r="O44" s="4"/>
      <c r="P44" s="4"/>
      <c r="Q44" s="4"/>
    </row>
    <row r="45" spans="2:17">
      <c r="B45" s="4"/>
      <c r="C45" s="4"/>
      <c r="D45" s="4"/>
      <c r="E45" s="4"/>
      <c r="F45" s="4"/>
      <c r="G45" s="4"/>
      <c r="H45" s="4"/>
      <c r="I45" s="4"/>
      <c r="J45" s="4"/>
      <c r="K45" s="119"/>
      <c r="L45" s="4"/>
      <c r="M45" s="4"/>
      <c r="N45" s="4"/>
      <c r="O45" s="4"/>
      <c r="P45" s="4"/>
      <c r="Q45" s="4"/>
    </row>
    <row r="46" spans="2:17">
      <c r="B46" s="4"/>
      <c r="C46" s="4"/>
      <c r="D46" s="4"/>
      <c r="E46" s="4"/>
      <c r="F46" s="4"/>
      <c r="G46" s="4"/>
      <c r="H46" s="4"/>
      <c r="I46" s="4"/>
      <c r="J46" s="4"/>
      <c r="K46" s="119"/>
      <c r="L46" s="4"/>
      <c r="M46" s="4"/>
      <c r="N46" s="4"/>
      <c r="O46" s="4"/>
      <c r="P46" s="4"/>
      <c r="Q46" s="4"/>
    </row>
    <row r="47" spans="2:17">
      <c r="B47" s="4"/>
      <c r="C47" s="4"/>
      <c r="D47" s="4"/>
      <c r="E47" s="4"/>
      <c r="F47" s="4"/>
      <c r="G47" s="4"/>
      <c r="H47" s="4"/>
      <c r="I47" s="4"/>
      <c r="J47" s="4"/>
      <c r="K47" s="4"/>
      <c r="L47" s="4"/>
      <c r="M47" s="4"/>
      <c r="N47" s="4"/>
      <c r="O47" s="4"/>
      <c r="P47" s="4"/>
      <c r="Q47" s="4"/>
    </row>
    <row r="48" spans="2:17">
      <c r="B48" s="4"/>
      <c r="C48" s="4"/>
      <c r="D48" s="4"/>
      <c r="E48" s="4"/>
      <c r="F48" s="4"/>
      <c r="G48" s="4"/>
      <c r="H48" s="4"/>
      <c r="I48" s="4"/>
      <c r="J48" s="4"/>
      <c r="K48" s="4"/>
      <c r="L48" s="4"/>
      <c r="M48" s="4"/>
      <c r="N48" s="4"/>
      <c r="O48" s="4"/>
      <c r="P48" s="4"/>
      <c r="Q48" s="4"/>
    </row>
    <row r="49" spans="2:17">
      <c r="B49" s="4"/>
      <c r="C49" s="4"/>
      <c r="D49" s="4"/>
      <c r="E49" s="4"/>
      <c r="F49" s="4"/>
      <c r="G49" s="4"/>
      <c r="H49" s="4"/>
      <c r="I49" s="4"/>
      <c r="J49" s="4"/>
      <c r="K49" s="4"/>
      <c r="L49" s="4"/>
      <c r="M49" s="4"/>
      <c r="N49" s="4"/>
      <c r="O49" s="4"/>
      <c r="P49" s="4"/>
      <c r="Q49" s="4"/>
    </row>
    <row r="50" spans="2:17">
      <c r="B50" s="4"/>
      <c r="C50" s="4"/>
      <c r="D50" s="4"/>
      <c r="E50" s="4"/>
      <c r="F50" s="4"/>
      <c r="G50" s="4"/>
      <c r="H50" s="4"/>
      <c r="I50" s="4"/>
      <c r="J50" s="4"/>
      <c r="K50" s="4"/>
      <c r="L50" s="4"/>
      <c r="M50" s="4"/>
      <c r="N50" s="4"/>
      <c r="O50" s="4"/>
      <c r="P50" s="4"/>
      <c r="Q50" s="4"/>
    </row>
    <row r="59" spans="2:17" ht="26.25">
      <c r="B59" s="120"/>
      <c r="C59" s="120"/>
      <c r="D59" s="120"/>
      <c r="E59" s="120"/>
      <c r="F59" s="120"/>
    </row>
    <row r="60" spans="2:17" ht="18">
      <c r="B60" s="121"/>
      <c r="C60" s="121"/>
      <c r="D60" s="121"/>
      <c r="E60" s="121"/>
      <c r="F60" s="121"/>
    </row>
    <row r="61" spans="2:17" ht="18">
      <c r="B61" s="16"/>
      <c r="C61" s="16"/>
      <c r="D61" s="16"/>
      <c r="E61" s="16"/>
      <c r="F61" s="16"/>
    </row>
    <row r="62" spans="2:17" ht="18">
      <c r="B62" s="16"/>
      <c r="C62" s="16"/>
      <c r="D62" s="16"/>
      <c r="E62" s="16"/>
      <c r="F62" s="16"/>
    </row>
    <row r="63" spans="2:17">
      <c r="B63" s="17"/>
      <c r="C63" s="17"/>
      <c r="D63" s="18"/>
      <c r="E63" s="19"/>
      <c r="F63" s="20"/>
    </row>
    <row r="64" spans="2:17">
      <c r="B64" s="122"/>
      <c r="C64" s="122"/>
      <c r="D64" s="122"/>
      <c r="E64" s="122"/>
      <c r="F64" s="122"/>
    </row>
    <row r="65" spans="2:6">
      <c r="B65" s="21"/>
      <c r="C65" s="21"/>
      <c r="D65" s="21"/>
      <c r="E65" s="21"/>
      <c r="F65" s="21"/>
    </row>
    <row r="66" spans="2:6">
      <c r="B66" s="21"/>
      <c r="C66" s="21"/>
      <c r="D66" s="21"/>
      <c r="E66" s="21"/>
      <c r="F66" s="21"/>
    </row>
    <row r="67" spans="2:6">
      <c r="B67" s="17"/>
      <c r="C67" s="17"/>
      <c r="D67" s="18"/>
      <c r="E67" s="19"/>
      <c r="F67" s="20"/>
    </row>
    <row r="68" spans="2:6" ht="26.25">
      <c r="B68" s="120"/>
      <c r="C68" s="120"/>
      <c r="D68" s="120"/>
      <c r="E68" s="120"/>
      <c r="F68" s="120"/>
    </row>
    <row r="69" spans="2:6" ht="20.25">
      <c r="B69" s="118"/>
      <c r="C69" s="118"/>
      <c r="D69" s="118"/>
      <c r="E69" s="118"/>
      <c r="F69" s="118"/>
    </row>
  </sheetData>
  <sheetProtection algorithmName="SHA-512" hashValue="RUH7RTTq5DbB79ko6QKqtgqAShmKiM3vpnOxddcClzpPYyrsadqA9E3SF3hHV/vXncd6vbNwcjFpIuQsYJg51Q==" saltValue="evtaiT3IVB1ybAHlHgXi+w==" spinCount="100000" sheet="1" scenarios="1"/>
  <mergeCells count="40">
    <mergeCell ref="B6:D6"/>
    <mergeCell ref="E6:L6"/>
    <mergeCell ref="B27:D27"/>
    <mergeCell ref="B28:D28"/>
    <mergeCell ref="J26:L26"/>
    <mergeCell ref="J27:L27"/>
    <mergeCell ref="J28:L28"/>
    <mergeCell ref="G26:I26"/>
    <mergeCell ref="B26:D26"/>
    <mergeCell ref="G27:I27"/>
    <mergeCell ref="G28:I28"/>
    <mergeCell ref="B21:G21"/>
    <mergeCell ref="H20:I20"/>
    <mergeCell ref="H21:I21"/>
    <mergeCell ref="B10:L16"/>
    <mergeCell ref="J30:L30"/>
    <mergeCell ref="J31:L31"/>
    <mergeCell ref="B25:L25"/>
    <mergeCell ref="G29:I29"/>
    <mergeCell ref="B29:D29"/>
    <mergeCell ref="B30:D30"/>
    <mergeCell ref="B31:D31"/>
    <mergeCell ref="G30:I30"/>
    <mergeCell ref="G31:I31"/>
    <mergeCell ref="B5:L5"/>
    <mergeCell ref="B69:F69"/>
    <mergeCell ref="K45:K46"/>
    <mergeCell ref="B59:F59"/>
    <mergeCell ref="B60:F60"/>
    <mergeCell ref="B64:F64"/>
    <mergeCell ref="B68:F68"/>
    <mergeCell ref="B22:L22"/>
    <mergeCell ref="B24:L24"/>
    <mergeCell ref="C42:C43"/>
    <mergeCell ref="K40:K41"/>
    <mergeCell ref="B18:L18"/>
    <mergeCell ref="B20:G20"/>
    <mergeCell ref="B33:L35"/>
    <mergeCell ref="B8:L8"/>
    <mergeCell ref="J29:L29"/>
  </mergeCells>
  <pageMargins left="0.70866141732283472" right="0.70866141732283472" top="0.74803149606299213" bottom="0.74803149606299213" header="0.31496062992125984" footer="0.31496062992125984"/>
  <pageSetup paperSize="9" scale="84" orientation="portrait" r:id="rId1"/>
  <headerFooter>
    <oddHeader>&amp;CPríloha č. 1 - Test podniku v ťažkostiach</oddHeader>
  </headerFooter>
  <drawing r:id="rId2"/>
</worksheet>
</file>

<file path=xl/worksheets/sheet10.xml><?xml version="1.0" encoding="utf-8"?>
<worksheet xmlns="http://schemas.openxmlformats.org/spreadsheetml/2006/main" xmlns:r="http://schemas.openxmlformats.org/officeDocument/2006/relationships">
  <dimension ref="B1:CM43"/>
  <sheetViews>
    <sheetView tabSelected="1" view="pageBreakPreview" zoomScaleNormal="150" zoomScaleSheetLayoutView="100" workbookViewId="0">
      <selection activeCell="CE9" sqref="CE9"/>
    </sheetView>
  </sheetViews>
  <sheetFormatPr defaultColWidth="9.140625" defaultRowHeight="12.75"/>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c r="CE3" s="96"/>
    </row>
    <row r="4" spans="2:91" ht="9.75" customHeight="1">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c r="CE4" s="96"/>
    </row>
    <row r="5" spans="2:91" ht="7.5" customHeight="1">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2.75" customHeight="1">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6"/>
      <c r="CA6" s="106"/>
    </row>
    <row r="7" spans="2:91" ht="27.75" customHeight="1">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5"/>
      <c r="CA7" s="105"/>
    </row>
    <row r="8" spans="2:91" ht="12.75" customHeight="1">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100"/>
      <c r="CA8" s="100"/>
    </row>
    <row r="9" spans="2:91" ht="12.75" customHeight="1">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c r="BZ9" s="100"/>
      <c r="CA9" s="100"/>
    </row>
    <row r="10" spans="2:91">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c r="B11" s="213" t="s">
        <v>135</v>
      </c>
      <c r="C11" s="213"/>
      <c r="D11" s="213"/>
      <c r="E11" s="213"/>
      <c r="F11" s="213"/>
      <c r="G11" s="213"/>
      <c r="H11" s="213"/>
      <c r="I11" s="213"/>
      <c r="J11" s="213"/>
      <c r="K11" s="213"/>
      <c r="L11" s="296" t="s">
        <v>143</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ht="13.5" thickBot="1">
      <c r="B25" s="158" t="s">
        <v>89</v>
      </c>
      <c r="C25" s="158"/>
      <c r="D25" s="158"/>
      <c r="E25" s="158"/>
      <c r="F25" s="158"/>
      <c r="G25" s="158"/>
      <c r="H25" s="158"/>
      <c r="I25" s="158"/>
      <c r="J25" s="158"/>
      <c r="K25" s="158"/>
      <c r="L25" s="158"/>
      <c r="M25" s="158"/>
      <c r="N25" s="158"/>
      <c r="O25" s="158"/>
      <c r="P25" s="32"/>
      <c r="Q25" s="32"/>
      <c r="R25" s="32"/>
      <c r="S25" s="32"/>
      <c r="T25" s="32"/>
      <c r="U25" s="32"/>
      <c r="V25" s="32"/>
      <c r="W25" s="32"/>
      <c r="X25" s="32"/>
      <c r="Y25" s="32"/>
      <c r="Z25" s="32"/>
      <c r="AA25" s="33"/>
      <c r="AB25" s="33"/>
      <c r="AC25" s="33"/>
      <c r="AD25" s="3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5"/>
    </row>
    <row r="26" spans="2:91" s="48" customFormat="1" ht="21.75" customHeight="1" thickBot="1">
      <c r="B26" s="172" t="s">
        <v>147</v>
      </c>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c r="AR26" s="173"/>
      <c r="AS26" s="173"/>
      <c r="AT26" s="173"/>
      <c r="AU26" s="173"/>
      <c r="AV26" s="173"/>
      <c r="AW26" s="173"/>
      <c r="AX26" s="173"/>
      <c r="AY26" s="173"/>
      <c r="AZ26" s="173"/>
      <c r="BA26" s="173"/>
      <c r="BB26" s="173"/>
      <c r="BC26" s="173"/>
      <c r="BD26" s="173"/>
      <c r="BE26" s="173"/>
      <c r="BF26" s="173"/>
      <c r="BG26" s="173"/>
      <c r="BH26" s="173"/>
      <c r="BI26" s="173"/>
      <c r="BJ26" s="173"/>
      <c r="BK26" s="173"/>
      <c r="BL26" s="173"/>
      <c r="BM26" s="173"/>
      <c r="BN26" s="173"/>
      <c r="BO26" s="173"/>
      <c r="BP26" s="173"/>
      <c r="BQ26" s="173"/>
      <c r="BR26" s="173"/>
      <c r="BS26" s="173"/>
      <c r="BT26" s="173"/>
      <c r="BU26" s="173"/>
      <c r="BV26" s="173"/>
      <c r="BW26" s="173"/>
      <c r="BX26" s="174"/>
      <c r="BY26" s="35"/>
      <c r="BZ26" s="24"/>
      <c r="CA26" s="24"/>
      <c r="CB26" s="24"/>
      <c r="CC26" s="24"/>
      <c r="CD26" s="24"/>
      <c r="CE26" s="24"/>
      <c r="CF26" s="24"/>
      <c r="CG26" s="25"/>
      <c r="CH26" s="25"/>
      <c r="CI26" s="25"/>
      <c r="CJ26" s="25"/>
      <c r="CK26" s="25"/>
      <c r="CL26" s="25"/>
      <c r="CM26" s="25"/>
    </row>
    <row r="27" spans="2:91" s="48" customFormat="1" ht="8.25" customHeight="1" thickBot="1">
      <c r="B27" s="175" t="s">
        <v>144</v>
      </c>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2"/>
      <c r="AE27" s="180"/>
      <c r="AF27" s="181"/>
      <c r="AG27" s="181"/>
      <c r="AH27" s="181"/>
      <c r="AI27" s="181"/>
      <c r="AJ27" s="181"/>
      <c r="AK27" s="181"/>
      <c r="AL27" s="181"/>
      <c r="AM27" s="181"/>
      <c r="AN27" s="181"/>
      <c r="AO27" s="181"/>
      <c r="AP27" s="181"/>
      <c r="AQ27" s="181"/>
      <c r="AR27" s="181"/>
      <c r="AS27" s="181"/>
      <c r="AT27" s="181"/>
      <c r="AU27" s="181"/>
      <c r="AV27" s="181"/>
      <c r="AW27" s="181"/>
      <c r="AX27" s="181"/>
      <c r="AY27" s="181"/>
      <c r="AZ27" s="182"/>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3"/>
      <c r="BY27" s="35"/>
      <c r="BZ27" s="24"/>
      <c r="CA27" s="24"/>
      <c r="CB27" s="24"/>
      <c r="CC27" s="24"/>
      <c r="CD27" s="24"/>
      <c r="CE27" s="24"/>
      <c r="CF27" s="24"/>
      <c r="CG27" s="25"/>
      <c r="CH27" s="25"/>
      <c r="CI27" s="25"/>
      <c r="CJ27" s="25"/>
      <c r="CK27" s="25"/>
      <c r="CL27" s="25"/>
      <c r="CM27" s="25"/>
    </row>
    <row r="28" spans="2:91" s="48" customFormat="1" ht="12.75" customHeight="1">
      <c r="B28" s="176"/>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5"/>
      <c r="AE28" s="36"/>
      <c r="AF28" s="240"/>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2"/>
      <c r="BX28" s="37"/>
      <c r="BY28" s="35"/>
      <c r="BZ28" s="24"/>
      <c r="CA28" s="24"/>
      <c r="CB28" s="24"/>
      <c r="CC28" s="24"/>
      <c r="CD28" s="24"/>
      <c r="CE28" s="24"/>
      <c r="CF28" s="24"/>
      <c r="CG28" s="25"/>
      <c r="CH28" s="25"/>
      <c r="CI28" s="25"/>
      <c r="CJ28" s="25"/>
      <c r="CK28" s="25"/>
      <c r="CL28" s="25"/>
      <c r="CM28" s="25"/>
    </row>
    <row r="29" spans="2:91" s="48" customFormat="1" ht="12.75" customHeight="1" thickBot="1">
      <c r="B29" s="176"/>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38"/>
      <c r="AF29" s="243"/>
      <c r="AG29" s="244"/>
      <c r="AH29" s="244"/>
      <c r="AI29" s="244"/>
      <c r="AJ29" s="244"/>
      <c r="AK29" s="244"/>
      <c r="AL29" s="244"/>
      <c r="AM29" s="244"/>
      <c r="AN29" s="244"/>
      <c r="AO29" s="244"/>
      <c r="AP29" s="244"/>
      <c r="AQ29" s="244"/>
      <c r="AR29" s="244"/>
      <c r="AS29" s="244"/>
      <c r="AT29" s="244"/>
      <c r="AU29" s="244"/>
      <c r="AV29" s="244"/>
      <c r="AW29" s="244"/>
      <c r="AX29" s="244"/>
      <c r="AY29" s="244"/>
      <c r="AZ29" s="244"/>
      <c r="BA29" s="244"/>
      <c r="BB29" s="244"/>
      <c r="BC29" s="244"/>
      <c r="BD29" s="244"/>
      <c r="BE29" s="244"/>
      <c r="BF29" s="244"/>
      <c r="BG29" s="244"/>
      <c r="BH29" s="244"/>
      <c r="BI29" s="244"/>
      <c r="BJ29" s="244"/>
      <c r="BK29" s="244"/>
      <c r="BL29" s="244"/>
      <c r="BM29" s="244"/>
      <c r="BN29" s="244"/>
      <c r="BO29" s="244"/>
      <c r="BP29" s="244"/>
      <c r="BQ29" s="244"/>
      <c r="BR29" s="244"/>
      <c r="BS29" s="244"/>
      <c r="BT29" s="244"/>
      <c r="BU29" s="244"/>
      <c r="BV29" s="244"/>
      <c r="BW29" s="245"/>
      <c r="BX29" s="37"/>
      <c r="BY29" s="35"/>
      <c r="BZ29" s="24"/>
      <c r="CA29" s="24"/>
      <c r="CB29" s="24"/>
      <c r="CC29" s="24"/>
      <c r="CD29" s="24"/>
      <c r="CE29" s="24"/>
      <c r="CF29" s="24"/>
      <c r="CG29" s="25"/>
      <c r="CH29" s="25"/>
      <c r="CI29" s="25"/>
      <c r="CJ29" s="25"/>
      <c r="CK29" s="25"/>
      <c r="CL29" s="25"/>
      <c r="CM29" s="25"/>
    </row>
    <row r="30" spans="2:91" s="48" customFormat="1" ht="8.25" customHeight="1" thickBot="1">
      <c r="B30" s="177"/>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9"/>
      <c r="AE30" s="138"/>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8"/>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39"/>
      <c r="BX30" s="40"/>
      <c r="BY30" s="35"/>
      <c r="BZ30" s="24"/>
      <c r="CA30" s="24"/>
      <c r="CB30" s="24"/>
      <c r="CC30" s="24"/>
      <c r="CD30" s="24"/>
      <c r="CE30" s="24"/>
      <c r="CF30" s="24"/>
      <c r="CG30" s="25"/>
      <c r="CH30" s="25"/>
      <c r="CI30" s="25"/>
      <c r="CJ30" s="25"/>
      <c r="CK30" s="25"/>
      <c r="CL30" s="25"/>
      <c r="CM30" s="25"/>
    </row>
    <row r="31" spans="2:91" s="48" customFormat="1">
      <c r="B31" s="61"/>
      <c r="C31" s="61"/>
      <c r="D31" s="61"/>
      <c r="E31" s="61"/>
      <c r="F31" s="61"/>
      <c r="G31" s="61"/>
      <c r="H31" s="61"/>
      <c r="I31" s="61"/>
      <c r="J31" s="61"/>
      <c r="K31" s="61"/>
      <c r="L31" s="61"/>
      <c r="M31" s="61"/>
      <c r="N31" s="61"/>
      <c r="O31" s="61"/>
      <c r="P31" s="61"/>
      <c r="Q31" s="61"/>
      <c r="R31" s="61"/>
      <c r="S31" s="61"/>
      <c r="T31" s="61"/>
      <c r="U31" s="61"/>
      <c r="V31" s="61"/>
      <c r="W31" s="61"/>
      <c r="X31" s="61"/>
      <c r="Y31" s="61"/>
      <c r="Z31" s="61"/>
      <c r="AA31" s="61"/>
      <c r="AB31" s="61"/>
      <c r="AC31" s="61"/>
      <c r="AD31" s="61"/>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62"/>
      <c r="BX31" s="62"/>
      <c r="BY31" s="35"/>
      <c r="BZ31" s="24"/>
      <c r="CA31" s="24"/>
      <c r="CB31" s="24"/>
      <c r="CC31" s="24"/>
      <c r="CD31" s="24"/>
      <c r="CE31" s="24"/>
      <c r="CF31" s="24"/>
      <c r="CG31" s="25"/>
      <c r="CH31" s="25"/>
      <c r="CI31" s="25"/>
      <c r="CJ31" s="25"/>
      <c r="CK31" s="25"/>
      <c r="CL31" s="25"/>
      <c r="CM31" s="25"/>
    </row>
    <row r="32" spans="2:91">
      <c r="B32" s="22"/>
      <c r="C32" s="22"/>
      <c r="D32" s="23"/>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3"/>
    </row>
    <row r="33" spans="2:91" s="24" customFormat="1" ht="13.5" thickBot="1">
      <c r="B33" s="22"/>
      <c r="C33" s="22"/>
      <c r="D33" s="23"/>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3"/>
      <c r="CG33" s="25"/>
      <c r="CH33" s="25"/>
      <c r="CI33" s="25"/>
      <c r="CJ33" s="25"/>
      <c r="CK33" s="25"/>
      <c r="CL33" s="25"/>
      <c r="CM33" s="25"/>
    </row>
    <row r="34" spans="2:91" s="24" customFormat="1" ht="13.5" thickTop="1">
      <c r="B34" s="22"/>
      <c r="C34" s="22"/>
      <c r="D34" s="23"/>
      <c r="E34" s="2"/>
      <c r="F34" s="2"/>
      <c r="G34" s="2"/>
      <c r="H34" s="2"/>
      <c r="I34" s="2"/>
      <c r="J34" s="2"/>
      <c r="K34" s="2"/>
      <c r="L34" s="2"/>
      <c r="M34" s="2"/>
      <c r="N34" s="2"/>
      <c r="O34" s="2"/>
      <c r="P34" s="2"/>
      <c r="Q34" s="2"/>
      <c r="R34" s="2"/>
      <c r="S34" s="2"/>
      <c r="T34" s="2"/>
      <c r="U34" s="2"/>
      <c r="V34" s="2"/>
      <c r="W34" s="2"/>
      <c r="X34" s="2"/>
      <c r="Y34" s="2"/>
      <c r="Z34" s="2"/>
      <c r="AA34" s="2"/>
      <c r="AB34" s="2"/>
      <c r="AC34" s="2"/>
      <c r="AD34" s="224" t="str">
        <f>IF(OR(AF28=""),"zadajte hodnoty do bielych buniek",IF(OR(AF37=1,BB37=1,AF28="Jednotka územnej samosprávy je v nútenej správe"),"podnik je v ťažkostiach","podnik nie je v ťažkostiach"))</f>
        <v>zadajte hodnoty do bielych buniek</v>
      </c>
      <c r="AE34" s="225"/>
      <c r="AF34" s="225"/>
      <c r="AG34" s="225"/>
      <c r="AH34" s="225"/>
      <c r="AI34" s="225"/>
      <c r="AJ34" s="225"/>
      <c r="AK34" s="225"/>
      <c r="AL34" s="225"/>
      <c r="AM34" s="225"/>
      <c r="AN34" s="225"/>
      <c r="AO34" s="225"/>
      <c r="AP34" s="225"/>
      <c r="AQ34" s="225"/>
      <c r="AR34" s="225"/>
      <c r="AS34" s="225"/>
      <c r="AT34" s="225"/>
      <c r="AU34" s="225"/>
      <c r="AV34" s="225"/>
      <c r="AW34" s="226"/>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3"/>
      <c r="CG34" s="25"/>
      <c r="CH34" s="25"/>
      <c r="CI34" s="25"/>
      <c r="CJ34" s="25"/>
      <c r="CK34" s="25"/>
      <c r="CL34" s="25"/>
      <c r="CM34" s="25"/>
    </row>
    <row r="35" spans="2:91" s="24" customFormat="1" ht="13.5" thickBot="1">
      <c r="B35" s="22"/>
      <c r="C35" s="22"/>
      <c r="D35" s="23"/>
      <c r="E35" s="2"/>
      <c r="F35" s="2"/>
      <c r="G35" s="2"/>
      <c r="H35" s="2"/>
      <c r="I35" s="2"/>
      <c r="J35" s="2"/>
      <c r="K35" s="2"/>
      <c r="L35" s="2"/>
      <c r="M35" s="2"/>
      <c r="N35" s="2"/>
      <c r="O35" s="2"/>
      <c r="P35" s="2"/>
      <c r="Q35" s="2"/>
      <c r="R35" s="2"/>
      <c r="S35" s="2"/>
      <c r="T35" s="2"/>
      <c r="U35" s="2"/>
      <c r="V35" s="2"/>
      <c r="W35" s="2"/>
      <c r="X35" s="2"/>
      <c r="Y35" s="2"/>
      <c r="Z35" s="2"/>
      <c r="AA35" s="2"/>
      <c r="AB35" s="2"/>
      <c r="AC35" s="2"/>
      <c r="AD35" s="227"/>
      <c r="AE35" s="228"/>
      <c r="AF35" s="228"/>
      <c r="AG35" s="228"/>
      <c r="AH35" s="228"/>
      <c r="AI35" s="228"/>
      <c r="AJ35" s="228"/>
      <c r="AK35" s="228"/>
      <c r="AL35" s="228"/>
      <c r="AM35" s="228"/>
      <c r="AN35" s="228"/>
      <c r="AO35" s="228"/>
      <c r="AP35" s="228"/>
      <c r="AQ35" s="228"/>
      <c r="AR35" s="228"/>
      <c r="AS35" s="228"/>
      <c r="AT35" s="228"/>
      <c r="AU35" s="228"/>
      <c r="AV35" s="228"/>
      <c r="AW35" s="229"/>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3"/>
      <c r="CG35" s="25"/>
      <c r="CH35" s="25"/>
      <c r="CI35" s="25"/>
      <c r="CJ35" s="25"/>
      <c r="CK35" s="25"/>
      <c r="CL35" s="25"/>
      <c r="CM35" s="25"/>
    </row>
    <row r="36" spans="2:91" s="24" customFormat="1" ht="13.5" thickTop="1">
      <c r="B36" s="22"/>
      <c r="C36" s="22"/>
      <c r="D36" s="23"/>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3"/>
      <c r="CG36" s="25"/>
      <c r="CH36" s="25"/>
      <c r="CI36" s="25"/>
      <c r="CJ36" s="25"/>
      <c r="CK36" s="25"/>
      <c r="CL36" s="25"/>
      <c r="CM36" s="25"/>
    </row>
    <row r="37" spans="2:91" s="24" customFormat="1" hidden="1">
      <c r="B37" s="45"/>
      <c r="C37" s="45"/>
      <c r="D37" s="46"/>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218">
        <v>2</v>
      </c>
      <c r="AG37" s="219"/>
      <c r="AH37" s="219"/>
      <c r="AI37" s="219"/>
      <c r="AJ37" s="219"/>
      <c r="AK37" s="219"/>
      <c r="AL37" s="219"/>
      <c r="AM37" s="219"/>
      <c r="AN37" s="219"/>
      <c r="AO37" s="219"/>
      <c r="AP37" s="219"/>
      <c r="AQ37" s="219"/>
      <c r="AR37" s="219"/>
      <c r="AS37" s="219"/>
      <c r="AT37" s="219"/>
      <c r="AU37" s="219"/>
      <c r="AV37" s="219"/>
      <c r="AW37" s="219"/>
      <c r="AX37" s="219"/>
      <c r="AY37" s="220"/>
      <c r="AZ37" s="47"/>
      <c r="BA37" s="47"/>
      <c r="BB37" s="218">
        <v>2</v>
      </c>
      <c r="BC37" s="219"/>
      <c r="BD37" s="219"/>
      <c r="BE37" s="219"/>
      <c r="BF37" s="219"/>
      <c r="BG37" s="219"/>
      <c r="BH37" s="219"/>
      <c r="BI37" s="219"/>
      <c r="BJ37" s="219"/>
      <c r="BK37" s="219"/>
      <c r="BL37" s="219"/>
      <c r="BM37" s="219"/>
      <c r="BN37" s="219"/>
      <c r="BO37" s="219"/>
      <c r="BP37" s="219"/>
      <c r="BQ37" s="219"/>
      <c r="BR37" s="219"/>
      <c r="BS37" s="219"/>
      <c r="BT37" s="219"/>
      <c r="BU37" s="220"/>
      <c r="BV37" s="47"/>
      <c r="BW37" s="47"/>
      <c r="BX37" s="47"/>
      <c r="BY37" s="48"/>
      <c r="CG37" s="25"/>
      <c r="CH37" s="25"/>
      <c r="CI37" s="25"/>
      <c r="CJ37" s="25"/>
      <c r="CK37" s="25"/>
      <c r="CL37" s="25"/>
      <c r="CM37" s="25"/>
    </row>
    <row r="38" spans="2:91" s="24" customFormat="1" ht="13.5" hidden="1" thickBot="1">
      <c r="B38" s="45"/>
      <c r="C38" s="45"/>
      <c r="D38" s="46"/>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221"/>
      <c r="AG38" s="222"/>
      <c r="AH38" s="222"/>
      <c r="AI38" s="222"/>
      <c r="AJ38" s="222"/>
      <c r="AK38" s="222"/>
      <c r="AL38" s="222"/>
      <c r="AM38" s="222"/>
      <c r="AN38" s="222"/>
      <c r="AO38" s="222"/>
      <c r="AP38" s="222"/>
      <c r="AQ38" s="222"/>
      <c r="AR38" s="222"/>
      <c r="AS38" s="222"/>
      <c r="AT38" s="222"/>
      <c r="AU38" s="222"/>
      <c r="AV38" s="222"/>
      <c r="AW38" s="222"/>
      <c r="AX38" s="222"/>
      <c r="AY38" s="223"/>
      <c r="AZ38" s="47"/>
      <c r="BA38" s="47"/>
      <c r="BB38" s="221"/>
      <c r="BC38" s="222"/>
      <c r="BD38" s="222"/>
      <c r="BE38" s="222"/>
      <c r="BF38" s="222"/>
      <c r="BG38" s="222"/>
      <c r="BH38" s="222"/>
      <c r="BI38" s="222"/>
      <c r="BJ38" s="222"/>
      <c r="BK38" s="222"/>
      <c r="BL38" s="222"/>
      <c r="BM38" s="222"/>
      <c r="BN38" s="222"/>
      <c r="BO38" s="222"/>
      <c r="BP38" s="222"/>
      <c r="BQ38" s="222"/>
      <c r="BR38" s="222"/>
      <c r="BS38" s="222"/>
      <c r="BT38" s="222"/>
      <c r="BU38" s="223"/>
      <c r="BV38" s="47"/>
      <c r="BW38" s="47"/>
      <c r="BX38" s="47"/>
      <c r="BY38" s="48"/>
      <c r="CG38" s="25"/>
      <c r="CH38" s="25"/>
      <c r="CI38" s="25"/>
      <c r="CJ38" s="25"/>
      <c r="CK38" s="25"/>
      <c r="CL38" s="25"/>
      <c r="CM38" s="25"/>
    </row>
    <row r="39" spans="2:91" s="24" customFormat="1">
      <c r="B39" s="30" t="s">
        <v>77</v>
      </c>
      <c r="C39" s="22"/>
      <c r="D39" s="23"/>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49"/>
      <c r="BO39" s="49"/>
      <c r="BP39" s="49"/>
      <c r="BQ39" s="49"/>
      <c r="BR39" s="49"/>
      <c r="BS39" s="49"/>
      <c r="BT39" s="49"/>
      <c r="BU39" s="49"/>
      <c r="BV39" s="2"/>
      <c r="BW39" s="2"/>
      <c r="BX39" s="2"/>
      <c r="BY39" s="3"/>
      <c r="CG39" s="25"/>
      <c r="CH39" s="25"/>
      <c r="CI39" s="25"/>
      <c r="CJ39" s="25"/>
      <c r="CK39" s="25"/>
      <c r="CL39" s="25"/>
      <c r="CM39" s="25"/>
    </row>
    <row r="40" spans="2:91" s="24" customFormat="1" ht="12.75" customHeight="1">
      <c r="B40" s="159" t="s">
        <v>81</v>
      </c>
      <c r="C40" s="159"/>
      <c r="D40" s="159"/>
      <c r="E40" s="159"/>
      <c r="F40" s="159"/>
      <c r="G40" s="159"/>
      <c r="H40" s="159"/>
      <c r="I40" s="159"/>
      <c r="J40" s="159"/>
      <c r="K40" s="159"/>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62" t="s">
        <v>78</v>
      </c>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CG40" s="25"/>
      <c r="CH40" s="25"/>
      <c r="CI40" s="25"/>
      <c r="CJ40" s="25"/>
      <c r="CK40" s="25"/>
      <c r="CL40" s="25"/>
      <c r="CM40" s="25"/>
    </row>
    <row r="41" spans="2:91" s="24" customFormat="1">
      <c r="B41" s="159"/>
      <c r="C41" s="159"/>
      <c r="D41" s="159"/>
      <c r="E41" s="159"/>
      <c r="F41" s="159"/>
      <c r="G41" s="159"/>
      <c r="H41" s="159"/>
      <c r="I41" s="159"/>
      <c r="J41" s="159"/>
      <c r="K41" s="159"/>
      <c r="L41" s="159"/>
      <c r="M41" s="159"/>
      <c r="N41" s="159"/>
      <c r="O41" s="159"/>
      <c r="P41" s="159"/>
      <c r="Q41" s="159"/>
      <c r="R41" s="159"/>
      <c r="S41" s="159"/>
      <c r="T41" s="159"/>
      <c r="U41" s="159"/>
      <c r="V41" s="159"/>
      <c r="W41" s="159"/>
      <c r="X41" s="159"/>
      <c r="Y41" s="159"/>
      <c r="Z41" s="159"/>
      <c r="AA41" s="159"/>
      <c r="AB41" s="159"/>
      <c r="AC41" s="159"/>
      <c r="AD41" s="159"/>
      <c r="AE41" s="159"/>
      <c r="AF41" s="159"/>
      <c r="AG41" s="159"/>
      <c r="AH41" s="159"/>
      <c r="AI41" s="159"/>
      <c r="AJ41" s="159"/>
      <c r="AK41" s="159"/>
      <c r="AL41" s="159"/>
      <c r="AM41" s="159"/>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CG41" s="25"/>
      <c r="CH41" s="25"/>
      <c r="CI41" s="25"/>
      <c r="CJ41" s="25"/>
      <c r="CK41" s="25"/>
      <c r="CL41" s="25"/>
      <c r="CM41" s="25"/>
    </row>
    <row r="42" spans="2:91" s="24" customFormat="1" ht="12.75" customHeight="1">
      <c r="B42" s="161" t="s">
        <v>79</v>
      </c>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501"/>
      <c r="AO42" s="501"/>
      <c r="AP42" s="501"/>
      <c r="AQ42" s="501"/>
      <c r="AR42" s="501"/>
      <c r="AS42" s="501"/>
      <c r="AT42" s="501"/>
      <c r="AU42" s="501"/>
      <c r="AV42" s="501"/>
      <c r="AW42" s="501"/>
      <c r="AX42" s="501"/>
      <c r="AY42" s="501"/>
      <c r="AZ42" s="501"/>
      <c r="BA42" s="501"/>
      <c r="BB42" s="501"/>
      <c r="BC42" s="501"/>
      <c r="BD42" s="501"/>
      <c r="BE42" s="501"/>
      <c r="BF42" s="501"/>
      <c r="BG42" s="501"/>
      <c r="BH42" s="501"/>
      <c r="BI42" s="501"/>
      <c r="BJ42" s="501"/>
      <c r="BK42" s="501"/>
      <c r="BL42" s="501"/>
      <c r="BM42" s="501"/>
      <c r="BN42" s="501"/>
      <c r="BO42" s="501"/>
      <c r="BP42" s="501"/>
      <c r="BQ42" s="501"/>
      <c r="BR42" s="501"/>
      <c r="BS42" s="501"/>
      <c r="BT42" s="501"/>
      <c r="BU42" s="501"/>
      <c r="BV42" s="501"/>
      <c r="BW42" s="501"/>
      <c r="BX42" s="501"/>
      <c r="BY42" s="501"/>
      <c r="CG42" s="25"/>
      <c r="CH42" s="25"/>
      <c r="CI42" s="25"/>
      <c r="CJ42" s="25"/>
      <c r="CK42" s="25"/>
      <c r="CL42" s="25"/>
      <c r="CM42" s="25"/>
    </row>
    <row r="43" spans="2:91" s="24" customFormat="1">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501"/>
      <c r="AO43" s="501"/>
      <c r="AP43" s="501"/>
      <c r="AQ43" s="501"/>
      <c r="AR43" s="501"/>
      <c r="AS43" s="501"/>
      <c r="AT43" s="501"/>
      <c r="AU43" s="501"/>
      <c r="AV43" s="501"/>
      <c r="AW43" s="501"/>
      <c r="AX43" s="501"/>
      <c r="AY43" s="501"/>
      <c r="AZ43" s="501"/>
      <c r="BA43" s="501"/>
      <c r="BB43" s="501"/>
      <c r="BC43" s="501"/>
      <c r="BD43" s="501"/>
      <c r="BE43" s="501"/>
      <c r="BF43" s="501"/>
      <c r="BG43" s="501"/>
      <c r="BH43" s="501"/>
      <c r="BI43" s="501"/>
      <c r="BJ43" s="501"/>
      <c r="BK43" s="501"/>
      <c r="BL43" s="501"/>
      <c r="BM43" s="501"/>
      <c r="BN43" s="501"/>
      <c r="BO43" s="501"/>
      <c r="BP43" s="501"/>
      <c r="BQ43" s="501"/>
      <c r="BR43" s="501"/>
      <c r="BS43" s="501"/>
      <c r="BT43" s="501"/>
      <c r="BU43" s="501"/>
      <c r="BV43" s="501"/>
      <c r="BW43" s="501"/>
      <c r="BX43" s="501"/>
      <c r="BY43" s="501"/>
      <c r="CG43" s="25"/>
      <c r="CH43" s="25"/>
      <c r="CI43" s="25"/>
      <c r="CJ43" s="25"/>
      <c r="CK43" s="25"/>
      <c r="CL43" s="25"/>
      <c r="CM43" s="25"/>
    </row>
  </sheetData>
  <sheetProtection algorithmName="SHA-512" hashValue="oATulwhfnvR8rM5K4IWZBEgB7KNdmZzQBUYt908B0wvsqRE2B6bF67ghsUrJnKnaM6aTWx9nSLeuQbkBwtuSFg==" saltValue="9bdHO4ZMT63zIoF/4ZzyNA==" spinCount="100000" sheet="1" scenarios="1"/>
  <mergeCells count="33">
    <mergeCell ref="B42:AM43"/>
    <mergeCell ref="AN42:BY43"/>
    <mergeCell ref="AD34:AW35"/>
    <mergeCell ref="AF37:AY38"/>
    <mergeCell ref="BB37:BU38"/>
    <mergeCell ref="B40:AM41"/>
    <mergeCell ref="AN40:BY41"/>
    <mergeCell ref="B25:O25"/>
    <mergeCell ref="B26:BX26"/>
    <mergeCell ref="B27:AD30"/>
    <mergeCell ref="AE27:AZ27"/>
    <mergeCell ref="BA27:BX27"/>
    <mergeCell ref="AF28:BW29"/>
    <mergeCell ref="AE30:AZ30"/>
    <mergeCell ref="BA30:BV30"/>
    <mergeCell ref="B21:BY21"/>
    <mergeCell ref="B23:BY23"/>
    <mergeCell ref="B24:O24"/>
    <mergeCell ref="B14:AL14"/>
    <mergeCell ref="AM14:BC14"/>
    <mergeCell ref="B16:BY16"/>
    <mergeCell ref="B18:BY18"/>
    <mergeCell ref="B20:BY20"/>
    <mergeCell ref="B9:S9"/>
    <mergeCell ref="BM9:BW9"/>
    <mergeCell ref="B7:BY7"/>
    <mergeCell ref="B6:BY6"/>
    <mergeCell ref="BZ20:CA20"/>
    <mergeCell ref="B11:K11"/>
    <mergeCell ref="L11:BY11"/>
    <mergeCell ref="B12:X12"/>
    <mergeCell ref="B13:AL13"/>
    <mergeCell ref="AM13:BC13"/>
  </mergeCells>
  <dataValidations count="1">
    <dataValidation type="list" allowBlank="1" showInputMessage="1" showErrorMessage="1" promptTitle="=KaR" sqref="AF28:BW29">
      <formula1>NS</formula1>
    </dataValidation>
  </dataValidations>
  <pageMargins left="0.70866141732283472" right="0.70866141732283472" top="0.74803149606299213" bottom="0" header="0.31496062992125984" footer="0"/>
  <pageSetup paperSize="9" scale="74" fitToHeight="8" orientation="portrait" r:id="rId1"/>
  <headerFooter>
    <oddHeader>&amp;CPríloha č. 1 - Test podniku v ťažkostiach</oddHeader>
    <oddFooter>&amp;RPodpis a odtlačok pečiatky žiadateľa:
............................................................</oddFooter>
  </headerFooter>
  <drawing r:id="rId2"/>
</worksheet>
</file>

<file path=xl/worksheets/sheet2.xml><?xml version="1.0" encoding="utf-8"?>
<worksheet xmlns="http://schemas.openxmlformats.org/spreadsheetml/2006/main" xmlns:r="http://schemas.openxmlformats.org/officeDocument/2006/relationships">
  <sheetPr codeName="Hárok3">
    <pageSetUpPr fitToPage="1"/>
  </sheetPr>
  <dimension ref="B1:CM99"/>
  <sheetViews>
    <sheetView view="pageBreakPreview" zoomScaleNormal="150" zoomScaleSheetLayoutView="100" workbookViewId="0">
      <selection activeCell="CA8" sqref="CA8"/>
    </sheetView>
  </sheetViews>
  <sheetFormatPr defaultColWidth="9.140625" defaultRowHeight="12.75"/>
  <cols>
    <col min="1" max="1" width="9.140625" style="25"/>
    <col min="2" max="2" width="4.140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710937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1"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81">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81">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81">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81">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81" ht="26.25">
      <c r="B5" s="117"/>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row>
    <row r="6" spans="2:81" ht="26.25">
      <c r="B6" s="293" t="s">
        <v>149</v>
      </c>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3"/>
      <c r="AL6" s="293"/>
      <c r="AM6" s="293"/>
      <c r="AN6" s="293"/>
      <c r="AO6" s="293"/>
      <c r="AP6" s="293"/>
      <c r="AQ6" s="293"/>
      <c r="AR6" s="293"/>
      <c r="AS6" s="293"/>
      <c r="AT6" s="293"/>
      <c r="AU6" s="293"/>
      <c r="AV6" s="293"/>
      <c r="AW6" s="293"/>
      <c r="AX6" s="293"/>
      <c r="AY6" s="293"/>
      <c r="AZ6" s="293"/>
      <c r="BA6" s="293"/>
      <c r="BB6" s="293"/>
      <c r="BC6" s="293"/>
      <c r="BD6" s="293"/>
      <c r="BE6" s="293"/>
      <c r="BF6" s="293"/>
      <c r="BG6" s="293"/>
      <c r="BH6" s="293"/>
      <c r="BI6" s="293"/>
      <c r="BJ6" s="293"/>
      <c r="BK6" s="293"/>
      <c r="BL6" s="293"/>
      <c r="BM6" s="293"/>
      <c r="BN6" s="293"/>
      <c r="BO6" s="293"/>
      <c r="BP6" s="293"/>
      <c r="BQ6" s="293"/>
      <c r="BR6" s="293"/>
      <c r="BS6" s="293"/>
      <c r="BT6" s="293"/>
      <c r="BU6" s="293"/>
      <c r="BV6" s="293"/>
      <c r="BW6" s="293"/>
      <c r="BX6" s="293"/>
      <c r="BY6" s="293"/>
    </row>
    <row r="7" spans="2:81" ht="15.75" customHeight="1">
      <c r="B7" s="295" t="s">
        <v>126</v>
      </c>
      <c r="C7" s="295"/>
      <c r="D7" s="295"/>
      <c r="E7" s="295"/>
      <c r="F7" s="295"/>
      <c r="G7" s="295"/>
      <c r="H7" s="295"/>
      <c r="I7" s="295"/>
      <c r="J7" s="295"/>
      <c r="K7" s="295"/>
      <c r="L7" s="295"/>
      <c r="M7" s="295"/>
      <c r="N7" s="295"/>
      <c r="O7" s="295"/>
      <c r="P7" s="295"/>
      <c r="Q7" s="295"/>
      <c r="R7" s="295"/>
      <c r="S7" s="295"/>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94">
        <f ca="1">TODAY()</f>
        <v>44120</v>
      </c>
      <c r="BQ7" s="294"/>
      <c r="BR7" s="294"/>
      <c r="BS7" s="294"/>
      <c r="BT7" s="294"/>
      <c r="BU7" s="294"/>
      <c r="BV7" s="294"/>
      <c r="BW7" s="294"/>
      <c r="BX7" s="294"/>
      <c r="BY7" s="294"/>
    </row>
    <row r="8" spans="2:81" ht="15.75" customHeight="1">
      <c r="B8" s="9"/>
      <c r="C8" s="9"/>
      <c r="D8" s="9"/>
      <c r="E8" s="9"/>
      <c r="F8" s="9"/>
      <c r="G8" s="9"/>
      <c r="H8" s="9"/>
      <c r="I8" s="9"/>
      <c r="J8" s="9"/>
      <c r="K8" s="9"/>
      <c r="L8" s="9"/>
      <c r="M8" s="9"/>
      <c r="N8" s="9"/>
      <c r="O8" s="9"/>
      <c r="P8" s="9"/>
      <c r="Q8" s="9"/>
      <c r="R8" s="9"/>
      <c r="S8" s="9"/>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6"/>
      <c r="BQ8" s="26"/>
      <c r="BR8" s="26"/>
      <c r="BS8" s="26"/>
      <c r="BT8" s="26"/>
      <c r="BU8" s="26"/>
      <c r="BV8" s="26"/>
      <c r="BW8" s="26"/>
      <c r="BX8" s="26"/>
      <c r="BY8" s="26"/>
    </row>
    <row r="9" spans="2:81" ht="24" customHeight="1">
      <c r="B9" s="213" t="s">
        <v>135</v>
      </c>
      <c r="C9" s="213"/>
      <c r="D9" s="213"/>
      <c r="E9" s="213"/>
      <c r="F9" s="213"/>
      <c r="G9" s="213"/>
      <c r="H9" s="213"/>
      <c r="I9" s="213"/>
      <c r="J9" s="213"/>
      <c r="K9" s="213"/>
      <c r="L9" s="296" t="s">
        <v>161</v>
      </c>
      <c r="M9" s="296"/>
      <c r="N9" s="296"/>
      <c r="O9" s="296"/>
      <c r="P9" s="296"/>
      <c r="Q9" s="296"/>
      <c r="R9" s="296"/>
      <c r="S9" s="296"/>
      <c r="T9" s="296"/>
      <c r="U9" s="296"/>
      <c r="V9" s="296"/>
      <c r="W9" s="296"/>
      <c r="X9" s="296"/>
      <c r="Y9" s="296"/>
      <c r="Z9" s="296"/>
      <c r="AA9" s="296"/>
      <c r="AB9" s="296"/>
      <c r="AC9" s="296"/>
      <c r="AD9" s="296"/>
      <c r="AE9" s="296"/>
      <c r="AF9" s="296"/>
      <c r="AG9" s="296"/>
      <c r="AH9" s="296"/>
      <c r="AI9" s="296"/>
      <c r="AJ9" s="296"/>
      <c r="AK9" s="296"/>
      <c r="AL9" s="296"/>
      <c r="AM9" s="296"/>
      <c r="AN9" s="296"/>
      <c r="AO9" s="296"/>
      <c r="AP9" s="296"/>
      <c r="AQ9" s="296"/>
      <c r="AR9" s="296"/>
      <c r="AS9" s="296"/>
      <c r="AT9" s="296"/>
      <c r="AU9" s="296"/>
      <c r="AV9" s="296"/>
      <c r="AW9" s="296"/>
      <c r="AX9" s="296"/>
      <c r="AY9" s="296"/>
      <c r="AZ9" s="296"/>
      <c r="BA9" s="296"/>
      <c r="BB9" s="296"/>
      <c r="BC9" s="296"/>
      <c r="BD9" s="296"/>
      <c r="BE9" s="296"/>
      <c r="BF9" s="296"/>
      <c r="BG9" s="296"/>
      <c r="BH9" s="296"/>
      <c r="BI9" s="296"/>
      <c r="BJ9" s="296"/>
      <c r="BK9" s="296"/>
      <c r="BL9" s="296"/>
      <c r="BM9" s="296"/>
      <c r="BN9" s="296"/>
      <c r="BO9" s="296"/>
      <c r="BP9" s="296"/>
      <c r="BQ9" s="296"/>
      <c r="BR9" s="296"/>
      <c r="BS9" s="296"/>
      <c r="BT9" s="296"/>
      <c r="BU9" s="296"/>
      <c r="BV9" s="296"/>
      <c r="BW9" s="296"/>
      <c r="BX9" s="296"/>
      <c r="BY9" s="296"/>
    </row>
    <row r="10" spans="2:81" ht="32.25" customHeight="1">
      <c r="B10" s="213" t="s">
        <v>136</v>
      </c>
      <c r="C10" s="213"/>
      <c r="D10" s="213"/>
      <c r="E10" s="213"/>
      <c r="F10" s="213"/>
      <c r="G10" s="213"/>
      <c r="H10" s="213"/>
      <c r="I10" s="213"/>
      <c r="J10" s="213"/>
      <c r="K10" s="213"/>
      <c r="L10" s="213"/>
      <c r="M10" s="213"/>
      <c r="N10" s="213"/>
      <c r="O10" s="213"/>
      <c r="P10" s="213"/>
      <c r="Q10" s="213"/>
      <c r="R10" s="213"/>
      <c r="S10" s="213"/>
      <c r="T10" s="213"/>
      <c r="U10" s="213"/>
      <c r="V10" s="213"/>
      <c r="W10" s="213"/>
      <c r="X10" s="213"/>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CB10" s="101">
        <v>2</v>
      </c>
      <c r="CC10" s="101" t="b">
        <v>0</v>
      </c>
    </row>
    <row r="11" spans="2:81" ht="18">
      <c r="B11" s="278" t="s">
        <v>128</v>
      </c>
      <c r="C11" s="279"/>
      <c r="D11" s="279"/>
      <c r="E11" s="279"/>
      <c r="F11" s="279"/>
      <c r="G11" s="279"/>
      <c r="H11" s="279"/>
      <c r="I11" s="279"/>
      <c r="J11" s="279"/>
      <c r="K11" s="279"/>
      <c r="L11" s="279"/>
      <c r="M11" s="279"/>
      <c r="N11" s="279"/>
      <c r="O11" s="279"/>
      <c r="P11" s="279"/>
      <c r="Q11" s="279"/>
      <c r="R11" s="279"/>
      <c r="S11" s="279"/>
      <c r="T11" s="279"/>
      <c r="U11" s="279"/>
      <c r="V11" s="279"/>
      <c r="W11" s="279"/>
      <c r="X11" s="279"/>
      <c r="Y11" s="279"/>
      <c r="Z11" s="279"/>
      <c r="AA11" s="279"/>
      <c r="AB11" s="279"/>
      <c r="AC11" s="279"/>
      <c r="AD11" s="279"/>
      <c r="AE11" s="279"/>
      <c r="AF11" s="279"/>
      <c r="AG11" s="279"/>
      <c r="AH11" s="279"/>
      <c r="AI11" s="279"/>
      <c r="AJ11" s="279"/>
      <c r="AK11" s="279"/>
      <c r="AL11" s="279"/>
      <c r="AM11" s="280" t="str">
        <f>IF(Úvod!H20="","",Úvod!H20)</f>
        <v/>
      </c>
      <c r="AN11" s="280"/>
      <c r="AO11" s="280"/>
      <c r="AP11" s="280"/>
      <c r="AQ11" s="280"/>
      <c r="AR11" s="280"/>
      <c r="AS11" s="280"/>
      <c r="AT11" s="280"/>
      <c r="AU11" s="280"/>
      <c r="AV11" s="280"/>
      <c r="AW11" s="280"/>
      <c r="AX11" s="280"/>
      <c r="AY11" s="280"/>
      <c r="AZ11" s="280"/>
      <c r="BA11" s="280"/>
      <c r="BB11" s="280"/>
      <c r="BC11" s="280"/>
      <c r="BD11" s="27"/>
      <c r="BE11" s="27"/>
      <c r="BF11" s="27"/>
      <c r="BG11" s="27"/>
      <c r="BH11" s="27"/>
      <c r="BI11" s="27"/>
      <c r="BJ11" s="27"/>
      <c r="BK11" s="27"/>
      <c r="BL11" s="27"/>
      <c r="BM11" s="27"/>
      <c r="BN11" s="27"/>
      <c r="BO11" s="27"/>
      <c r="BP11" s="27"/>
      <c r="BQ11" s="27"/>
      <c r="BR11" s="27"/>
      <c r="BS11" s="27"/>
      <c r="BT11" s="27"/>
      <c r="BU11" s="27"/>
      <c r="BV11" s="27"/>
      <c r="BW11" s="27"/>
      <c r="BX11" s="27"/>
      <c r="BY11" s="27"/>
      <c r="CB11" s="28"/>
      <c r="CC11" s="28"/>
    </row>
    <row r="12" spans="2:81" ht="18">
      <c r="B12" s="278" t="s">
        <v>129</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IF(Úvod!H21="","",Úvod!H21)</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c r="CB12" s="28"/>
      <c r="CC12" s="28"/>
    </row>
    <row r="13" spans="2:81">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
      <c r="BO13" s="2"/>
      <c r="BP13" s="2"/>
      <c r="BQ13" s="2"/>
      <c r="BR13" s="2"/>
      <c r="BS13" s="2"/>
      <c r="BT13" s="2"/>
      <c r="BU13" s="2"/>
      <c r="BV13" s="2"/>
      <c r="BW13" s="2"/>
      <c r="BX13" s="2"/>
      <c r="BY13" s="3"/>
    </row>
    <row r="14" spans="2:81" ht="18">
      <c r="B14" s="217" t="s">
        <v>132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row>
    <row r="15" spans="2:81">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row>
    <row r="16" spans="2:81" ht="12.75" customHeight="1">
      <c r="B16" s="190" t="s">
        <v>35</v>
      </c>
      <c r="C16" s="190"/>
      <c r="D16" s="190"/>
      <c r="E16" s="190"/>
      <c r="F16" s="190"/>
      <c r="G16" s="190"/>
      <c r="H16" s="190"/>
      <c r="I16" s="190"/>
      <c r="J16" s="190"/>
      <c r="K16" s="190"/>
      <c r="L16" s="190"/>
      <c r="M16" s="190"/>
      <c r="N16" s="190"/>
      <c r="O16" s="190"/>
      <c r="P16" s="190"/>
      <c r="Q16" s="190"/>
      <c r="R16" s="2"/>
      <c r="S16" s="2"/>
      <c r="T16" s="2"/>
      <c r="U16" s="2"/>
      <c r="V16" s="2"/>
      <c r="W16" s="2"/>
      <c r="X16" s="2"/>
      <c r="Y16" s="2"/>
      <c r="Z16" s="2"/>
      <c r="AA16" s="2"/>
      <c r="AB16" s="2"/>
      <c r="AC16" s="2"/>
      <c r="AD16" s="2"/>
      <c r="AE16" s="2"/>
      <c r="AF16" s="3"/>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3"/>
    </row>
    <row r="17" spans="2:91" ht="12.75" customHeight="1">
      <c r="B17" s="30"/>
      <c r="C17" s="30"/>
      <c r="D17" s="30"/>
      <c r="E17" s="30"/>
      <c r="F17" s="30"/>
      <c r="G17" s="30"/>
      <c r="H17" s="30"/>
      <c r="I17" s="30"/>
      <c r="J17" s="30"/>
      <c r="K17" s="30"/>
      <c r="L17" s="30"/>
      <c r="M17" s="30"/>
      <c r="N17" s="30"/>
      <c r="O17" s="30"/>
      <c r="P17" s="30"/>
      <c r="Q17" s="3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row>
    <row r="18" spans="2:91" ht="18">
      <c r="B18" s="217" t="s">
        <v>133</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row>
    <row r="19" spans="2:91" ht="8.25" customHeight="1">
      <c r="B19" s="190" t="s">
        <v>57</v>
      </c>
      <c r="C19" s="190"/>
      <c r="D19" s="190"/>
      <c r="E19" s="190"/>
      <c r="F19" s="190"/>
      <c r="G19" s="190"/>
      <c r="H19" s="190"/>
      <c r="I19" s="190"/>
      <c r="J19" s="190"/>
      <c r="K19" s="190"/>
      <c r="L19" s="190"/>
      <c r="M19" s="190"/>
      <c r="N19" s="190"/>
      <c r="O19" s="190"/>
      <c r="P19" s="190"/>
      <c r="Q19" s="190"/>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row>
    <row r="20" spans="2:91" ht="8.25" customHeight="1">
      <c r="B20" s="191"/>
      <c r="C20" s="191"/>
      <c r="D20" s="191"/>
      <c r="E20" s="191"/>
      <c r="F20" s="191"/>
      <c r="G20" s="191"/>
      <c r="H20" s="191"/>
      <c r="I20" s="191"/>
      <c r="J20" s="191"/>
      <c r="K20" s="191"/>
      <c r="L20" s="191"/>
      <c r="M20" s="191"/>
      <c r="N20" s="191"/>
      <c r="O20" s="191"/>
      <c r="P20" s="191"/>
      <c r="Q20" s="191"/>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8.25" customHeight="1">
      <c r="B21" s="31"/>
      <c r="C21" s="31"/>
      <c r="D21" s="31"/>
      <c r="E21" s="31"/>
      <c r="F21" s="31"/>
      <c r="G21" s="31"/>
      <c r="H21" s="31"/>
      <c r="I21" s="31"/>
      <c r="J21" s="31"/>
      <c r="K21" s="31"/>
      <c r="L21" s="31"/>
      <c r="M21" s="31"/>
      <c r="N21" s="31"/>
      <c r="O21" s="31"/>
      <c r="P21" s="31"/>
      <c r="Q21" s="3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8">
      <c r="B22" s="217" t="s">
        <v>134</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row>
    <row r="23" spans="2:91" ht="15" customHeight="1">
      <c r="B23" s="213"/>
      <c r="C23" s="213"/>
      <c r="D23" s="213"/>
      <c r="E23" s="213"/>
      <c r="F23" s="213"/>
      <c r="G23" s="213"/>
      <c r="H23" s="213"/>
      <c r="I23" s="213"/>
      <c r="J23" s="213"/>
      <c r="K23" s="213"/>
      <c r="L23" s="213"/>
      <c r="M23" s="213"/>
      <c r="N23" s="213"/>
      <c r="O23" s="213"/>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c r="BL23" s="29"/>
      <c r="BM23" s="29"/>
      <c r="BN23" s="2"/>
      <c r="BO23" s="2"/>
      <c r="BP23" s="2"/>
      <c r="BQ23" s="2"/>
      <c r="BR23" s="2"/>
      <c r="BS23" s="2"/>
      <c r="BT23" s="2"/>
      <c r="BU23" s="2"/>
      <c r="BV23" s="2"/>
      <c r="BW23" s="2"/>
      <c r="BX23" s="2"/>
      <c r="BY23" s="3"/>
    </row>
    <row r="24" spans="2:91" ht="15" customHeight="1" thickBot="1">
      <c r="B24" s="158" t="s">
        <v>89</v>
      </c>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c r="BK24" s="29"/>
      <c r="BL24" s="29"/>
      <c r="BM24" s="29"/>
      <c r="BN24" s="2"/>
      <c r="BO24" s="2"/>
      <c r="BP24" s="2"/>
      <c r="BQ24" s="2"/>
      <c r="BR24" s="2"/>
      <c r="BS24" s="2"/>
      <c r="BT24" s="2"/>
      <c r="BU24" s="2"/>
      <c r="BV24" s="2"/>
      <c r="BW24" s="2"/>
      <c r="BX24" s="2"/>
      <c r="BY24" s="3"/>
    </row>
    <row r="25" spans="2:91" ht="13.5" thickBot="1">
      <c r="B25" s="290" t="s">
        <v>32</v>
      </c>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1"/>
      <c r="AQ25" s="291"/>
      <c r="AR25" s="291"/>
      <c r="AS25" s="291"/>
      <c r="AT25" s="291"/>
      <c r="AU25" s="291"/>
      <c r="AV25" s="291"/>
      <c r="AW25" s="291"/>
      <c r="AX25" s="291"/>
      <c r="AY25" s="291"/>
      <c r="AZ25" s="291"/>
      <c r="BA25" s="291"/>
      <c r="BB25" s="291"/>
      <c r="BC25" s="291"/>
      <c r="BD25" s="291"/>
      <c r="BE25" s="291"/>
      <c r="BF25" s="291"/>
      <c r="BG25" s="291"/>
      <c r="BH25" s="291"/>
      <c r="BI25" s="291"/>
      <c r="BJ25" s="291"/>
      <c r="BK25" s="291"/>
      <c r="BL25" s="291"/>
      <c r="BM25" s="291"/>
      <c r="BN25" s="291"/>
      <c r="BO25" s="291"/>
      <c r="BP25" s="291"/>
      <c r="BQ25" s="291"/>
      <c r="BR25" s="291"/>
      <c r="BS25" s="291"/>
      <c r="BT25" s="291"/>
      <c r="BU25" s="291"/>
      <c r="BV25" s="291"/>
      <c r="BW25" s="291"/>
      <c r="BX25" s="292"/>
      <c r="BY25" s="3"/>
    </row>
    <row r="26" spans="2:91" s="24" customFormat="1" ht="12.75" customHeight="1">
      <c r="B26" s="164"/>
      <c r="C26" s="165"/>
      <c r="D26" s="207" t="s">
        <v>0</v>
      </c>
      <c r="E26" s="208"/>
      <c r="F26" s="208"/>
      <c r="G26" s="208"/>
      <c r="H26" s="208"/>
      <c r="I26" s="208"/>
      <c r="J26" s="208"/>
      <c r="K26" s="208"/>
      <c r="L26" s="208"/>
      <c r="M26" s="208"/>
      <c r="N26" s="208"/>
      <c r="O26" s="208"/>
      <c r="P26" s="208"/>
      <c r="Q26" s="208"/>
      <c r="R26" s="208"/>
      <c r="S26" s="208"/>
      <c r="T26" s="208"/>
      <c r="U26" s="208"/>
      <c r="V26" s="208"/>
      <c r="W26" s="208"/>
      <c r="X26" s="208"/>
      <c r="Y26" s="208"/>
      <c r="Z26" s="209"/>
      <c r="AA26" s="146"/>
      <c r="AB26" s="147"/>
      <c r="AC26" s="147"/>
      <c r="AD26" s="148"/>
      <c r="AE26" s="146" t="s">
        <v>1</v>
      </c>
      <c r="AF26" s="147"/>
      <c r="AG26" s="147"/>
      <c r="AH26" s="147"/>
      <c r="AI26" s="147"/>
      <c r="AJ26" s="147"/>
      <c r="AK26" s="147"/>
      <c r="AL26" s="147"/>
      <c r="AM26" s="147"/>
      <c r="AN26" s="147"/>
      <c r="AO26" s="147"/>
      <c r="AP26" s="147"/>
      <c r="AQ26" s="147"/>
      <c r="AR26" s="147"/>
      <c r="AS26" s="147"/>
      <c r="AT26" s="147"/>
      <c r="AU26" s="147"/>
      <c r="AV26" s="147"/>
      <c r="AW26" s="147"/>
      <c r="AX26" s="147"/>
      <c r="AY26" s="147"/>
      <c r="AZ26" s="148"/>
      <c r="BA26" s="266" t="s">
        <v>2</v>
      </c>
      <c r="BB26" s="267"/>
      <c r="BC26" s="267"/>
      <c r="BD26" s="267"/>
      <c r="BE26" s="267"/>
      <c r="BF26" s="267"/>
      <c r="BG26" s="267"/>
      <c r="BH26" s="267"/>
      <c r="BI26" s="267"/>
      <c r="BJ26" s="267"/>
      <c r="BK26" s="267"/>
      <c r="BL26" s="267"/>
      <c r="BM26" s="267"/>
      <c r="BN26" s="267"/>
      <c r="BO26" s="267"/>
      <c r="BP26" s="267"/>
      <c r="BQ26" s="267"/>
      <c r="BR26" s="267"/>
      <c r="BS26" s="267"/>
      <c r="BT26" s="267"/>
      <c r="BU26" s="267"/>
      <c r="BV26" s="267"/>
      <c r="BW26" s="267"/>
      <c r="BX26" s="268"/>
      <c r="BY26" s="3"/>
      <c r="CG26" s="25"/>
      <c r="CH26" s="25"/>
      <c r="CI26" s="25"/>
      <c r="CJ26" s="25"/>
      <c r="CK26" s="25"/>
      <c r="CL26" s="25"/>
      <c r="CM26" s="25"/>
    </row>
    <row r="27" spans="2:91" s="24" customFormat="1">
      <c r="B27" s="260" t="s">
        <v>3</v>
      </c>
      <c r="C27" s="261"/>
      <c r="D27" s="210"/>
      <c r="E27" s="211"/>
      <c r="F27" s="211"/>
      <c r="G27" s="211"/>
      <c r="H27" s="211"/>
      <c r="I27" s="211"/>
      <c r="J27" s="211"/>
      <c r="K27" s="211"/>
      <c r="L27" s="211"/>
      <c r="M27" s="211"/>
      <c r="N27" s="211"/>
      <c r="O27" s="211"/>
      <c r="P27" s="211"/>
      <c r="Q27" s="211"/>
      <c r="R27" s="211"/>
      <c r="S27" s="211"/>
      <c r="T27" s="211"/>
      <c r="U27" s="211"/>
      <c r="V27" s="211"/>
      <c r="W27" s="211"/>
      <c r="X27" s="211"/>
      <c r="Y27" s="211"/>
      <c r="Z27" s="212"/>
      <c r="AA27" s="262" t="s">
        <v>4</v>
      </c>
      <c r="AB27" s="263"/>
      <c r="AC27" s="263"/>
      <c r="AD27" s="263"/>
      <c r="AE27" s="149"/>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c r="B28" s="260" t="s">
        <v>5</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6</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c r="B29" s="264" t="s">
        <v>7</v>
      </c>
      <c r="C29" s="265"/>
      <c r="D29" s="214" t="s">
        <v>8</v>
      </c>
      <c r="E29" s="215"/>
      <c r="F29" s="215"/>
      <c r="G29" s="215"/>
      <c r="H29" s="215"/>
      <c r="I29" s="215"/>
      <c r="J29" s="215"/>
      <c r="K29" s="215"/>
      <c r="L29" s="215"/>
      <c r="M29" s="215"/>
      <c r="N29" s="215"/>
      <c r="O29" s="215"/>
      <c r="P29" s="215"/>
      <c r="Q29" s="215"/>
      <c r="R29" s="215"/>
      <c r="S29" s="215"/>
      <c r="T29" s="215"/>
      <c r="U29" s="215"/>
      <c r="V29" s="215"/>
      <c r="W29" s="215"/>
      <c r="X29" s="215"/>
      <c r="Y29" s="215"/>
      <c r="Z29" s="216"/>
      <c r="AA29" s="149" t="s">
        <v>9</v>
      </c>
      <c r="AB29" s="150"/>
      <c r="AC29" s="150"/>
      <c r="AD29" s="151"/>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72"/>
      <c r="BB29" s="273"/>
      <c r="BC29" s="273"/>
      <c r="BD29" s="273"/>
      <c r="BE29" s="273"/>
      <c r="BF29" s="273"/>
      <c r="BG29" s="273"/>
      <c r="BH29" s="273"/>
      <c r="BI29" s="273"/>
      <c r="BJ29" s="273"/>
      <c r="BK29" s="273"/>
      <c r="BL29" s="273"/>
      <c r="BM29" s="273"/>
      <c r="BN29" s="273"/>
      <c r="BO29" s="273"/>
      <c r="BP29" s="273"/>
      <c r="BQ29" s="273"/>
      <c r="BR29" s="273"/>
      <c r="BS29" s="273"/>
      <c r="BT29" s="273"/>
      <c r="BU29" s="273"/>
      <c r="BV29" s="273"/>
      <c r="BW29" s="273"/>
      <c r="BX29" s="274"/>
      <c r="BY29" s="3"/>
      <c r="CG29" s="25"/>
      <c r="CH29" s="25"/>
      <c r="CI29" s="25"/>
      <c r="CJ29" s="25"/>
      <c r="CK29" s="25"/>
      <c r="CL29" s="25"/>
      <c r="CM29" s="25"/>
    </row>
    <row r="30" spans="2:91" s="24" customFormat="1">
      <c r="B30" s="264"/>
      <c r="C30" s="265"/>
      <c r="D30" s="214"/>
      <c r="E30" s="215"/>
      <c r="F30" s="215"/>
      <c r="G30" s="215"/>
      <c r="H30" s="215"/>
      <c r="I30" s="215"/>
      <c r="J30" s="215"/>
      <c r="K30" s="215"/>
      <c r="L30" s="215"/>
      <c r="M30" s="215"/>
      <c r="N30" s="215"/>
      <c r="O30" s="215"/>
      <c r="P30" s="215"/>
      <c r="Q30" s="215"/>
      <c r="R30" s="215"/>
      <c r="S30" s="215"/>
      <c r="T30" s="215"/>
      <c r="U30" s="215"/>
      <c r="V30" s="215"/>
      <c r="W30" s="215"/>
      <c r="X30" s="215"/>
      <c r="Y30" s="215"/>
      <c r="Z30" s="216"/>
      <c r="AA30" s="149"/>
      <c r="AB30" s="150"/>
      <c r="AC30" s="150"/>
      <c r="AD30" s="151"/>
      <c r="AE30" s="258" t="s">
        <v>14</v>
      </c>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149" t="s">
        <v>33</v>
      </c>
      <c r="BB30" s="150"/>
      <c r="BC30" s="150"/>
      <c r="BD30" s="150"/>
      <c r="BE30" s="150"/>
      <c r="BF30" s="150"/>
      <c r="BG30" s="150"/>
      <c r="BH30" s="150"/>
      <c r="BI30" s="150"/>
      <c r="BJ30" s="150"/>
      <c r="BK30" s="150"/>
      <c r="BL30" s="150"/>
      <c r="BM30" s="150"/>
      <c r="BN30" s="150"/>
      <c r="BO30" s="150"/>
      <c r="BP30" s="150"/>
      <c r="BQ30" s="150"/>
      <c r="BR30" s="150"/>
      <c r="BS30" s="150"/>
      <c r="BT30" s="150"/>
      <c r="BU30" s="150"/>
      <c r="BV30" s="150"/>
      <c r="BW30" s="150"/>
      <c r="BX30" s="239"/>
      <c r="BY30" s="3"/>
      <c r="CG30" s="25"/>
      <c r="CH30" s="25"/>
      <c r="CI30" s="25"/>
      <c r="CJ30" s="25"/>
      <c r="CK30" s="25"/>
      <c r="CL30" s="25"/>
      <c r="CM30" s="25"/>
    </row>
    <row r="31" spans="2:91" s="24" customFormat="1" ht="13.5" thickBot="1">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149"/>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4.5" customHeight="1" thickBot="1">
      <c r="B32" s="164"/>
      <c r="C32" s="165"/>
      <c r="D32" s="140" t="s">
        <v>66</v>
      </c>
      <c r="E32" s="141"/>
      <c r="F32" s="141"/>
      <c r="G32" s="141"/>
      <c r="H32" s="141"/>
      <c r="I32" s="141"/>
      <c r="J32" s="141"/>
      <c r="K32" s="141"/>
      <c r="L32" s="141"/>
      <c r="M32" s="141"/>
      <c r="N32" s="141"/>
      <c r="O32" s="141"/>
      <c r="P32" s="141"/>
      <c r="Q32" s="141"/>
      <c r="R32" s="141"/>
      <c r="S32" s="141"/>
      <c r="T32" s="141"/>
      <c r="U32" s="141"/>
      <c r="V32" s="141"/>
      <c r="W32" s="141"/>
      <c r="X32" s="141"/>
      <c r="Y32" s="141"/>
      <c r="Z32" s="142"/>
      <c r="AA32" s="146" t="s">
        <v>21</v>
      </c>
      <c r="AB32" s="147"/>
      <c r="AC32" s="147"/>
      <c r="AD32" s="148"/>
      <c r="AE32" s="180"/>
      <c r="AF32" s="181"/>
      <c r="AG32" s="181"/>
      <c r="AH32" s="181"/>
      <c r="AI32" s="181"/>
      <c r="AJ32" s="181"/>
      <c r="AK32" s="181"/>
      <c r="AL32" s="181"/>
      <c r="AM32" s="181"/>
      <c r="AN32" s="181"/>
      <c r="AO32" s="181"/>
      <c r="AP32" s="181"/>
      <c r="AQ32" s="181"/>
      <c r="AR32" s="181"/>
      <c r="AS32" s="181"/>
      <c r="AT32" s="181"/>
      <c r="AU32" s="181"/>
      <c r="AV32" s="181"/>
      <c r="AW32" s="181"/>
      <c r="AX32" s="181"/>
      <c r="AY32" s="181"/>
      <c r="AZ32" s="182"/>
      <c r="BA32" s="180"/>
      <c r="BB32" s="181"/>
      <c r="BC32" s="181"/>
      <c r="BD32" s="181"/>
      <c r="BE32" s="181"/>
      <c r="BF32" s="181"/>
      <c r="BG32" s="181"/>
      <c r="BH32" s="181"/>
      <c r="BI32" s="181"/>
      <c r="BJ32" s="181"/>
      <c r="BK32" s="181"/>
      <c r="BL32" s="181"/>
      <c r="BM32" s="181"/>
      <c r="BN32" s="181"/>
      <c r="BO32" s="181"/>
      <c r="BP32" s="181"/>
      <c r="BQ32" s="181"/>
      <c r="BR32" s="181"/>
      <c r="BS32" s="181"/>
      <c r="BT32" s="181"/>
      <c r="BU32" s="181"/>
      <c r="BV32" s="181"/>
      <c r="BW32" s="181"/>
      <c r="BX32" s="183"/>
      <c r="BY32" s="3"/>
      <c r="CG32" s="25"/>
      <c r="CH32" s="25"/>
      <c r="CI32" s="25"/>
      <c r="CJ32" s="25"/>
      <c r="CK32" s="25"/>
      <c r="CL32" s="25"/>
      <c r="CM32" s="25"/>
    </row>
    <row r="33" spans="2:91" s="24" customFormat="1" ht="12" customHeight="1">
      <c r="B33" s="246" t="s">
        <v>11</v>
      </c>
      <c r="C33" s="247"/>
      <c r="D33" s="143"/>
      <c r="E33" s="144"/>
      <c r="F33" s="144"/>
      <c r="G33" s="144"/>
      <c r="H33" s="144"/>
      <c r="I33" s="144"/>
      <c r="J33" s="144"/>
      <c r="K33" s="144"/>
      <c r="L33" s="144"/>
      <c r="M33" s="144"/>
      <c r="N33" s="144"/>
      <c r="O33" s="144"/>
      <c r="P33" s="144"/>
      <c r="Q33" s="144"/>
      <c r="R33" s="144"/>
      <c r="S33" s="144"/>
      <c r="T33" s="144"/>
      <c r="U33" s="144"/>
      <c r="V33" s="144"/>
      <c r="W33" s="144"/>
      <c r="X33" s="144"/>
      <c r="Y33" s="144"/>
      <c r="Z33" s="145"/>
      <c r="AA33" s="204"/>
      <c r="AB33" s="205"/>
      <c r="AC33" s="205"/>
      <c r="AD33" s="206"/>
      <c r="AE33" s="230"/>
      <c r="AF33" s="231"/>
      <c r="AG33" s="232"/>
      <c r="AH33" s="232"/>
      <c r="AI33" s="232"/>
      <c r="AJ33" s="232"/>
      <c r="AK33" s="232"/>
      <c r="AL33" s="232"/>
      <c r="AM33" s="232"/>
      <c r="AN33" s="232"/>
      <c r="AO33" s="232"/>
      <c r="AP33" s="232"/>
      <c r="AQ33" s="232"/>
      <c r="AR33" s="232"/>
      <c r="AS33" s="232"/>
      <c r="AT33" s="232"/>
      <c r="AU33" s="232"/>
      <c r="AV33" s="232"/>
      <c r="AW33" s="232"/>
      <c r="AX33" s="232"/>
      <c r="AY33" s="233"/>
      <c r="AZ33" s="248"/>
      <c r="BA33" s="230"/>
      <c r="BB33" s="231"/>
      <c r="BC33" s="232"/>
      <c r="BD33" s="232"/>
      <c r="BE33" s="232"/>
      <c r="BF33" s="232"/>
      <c r="BG33" s="232"/>
      <c r="BH33" s="232"/>
      <c r="BI33" s="232"/>
      <c r="BJ33" s="232"/>
      <c r="BK33" s="232"/>
      <c r="BL33" s="232"/>
      <c r="BM33" s="232"/>
      <c r="BN33" s="232"/>
      <c r="BO33" s="232"/>
      <c r="BP33" s="232"/>
      <c r="BQ33" s="232"/>
      <c r="BR33" s="232"/>
      <c r="BS33" s="232"/>
      <c r="BT33" s="232"/>
      <c r="BU33" s="232"/>
      <c r="BV33" s="232"/>
      <c r="BW33" s="233"/>
      <c r="BX33" s="238"/>
      <c r="BY33" s="3"/>
      <c r="CG33" s="25"/>
      <c r="CH33" s="25"/>
      <c r="CI33" s="25"/>
      <c r="CJ33" s="25"/>
      <c r="CK33" s="25"/>
      <c r="CL33" s="25"/>
      <c r="CM33" s="25"/>
    </row>
    <row r="34" spans="2:91" s="24" customFormat="1" ht="12" customHeight="1" thickBot="1">
      <c r="B34" s="246"/>
      <c r="C34" s="247"/>
      <c r="D34" s="249" t="s">
        <v>65</v>
      </c>
      <c r="E34" s="250"/>
      <c r="F34" s="250"/>
      <c r="G34" s="250"/>
      <c r="H34" s="250"/>
      <c r="I34" s="250"/>
      <c r="J34" s="250"/>
      <c r="K34" s="250"/>
      <c r="L34" s="250"/>
      <c r="M34" s="250"/>
      <c r="N34" s="250"/>
      <c r="O34" s="250"/>
      <c r="P34" s="250"/>
      <c r="Q34" s="250"/>
      <c r="R34" s="250"/>
      <c r="S34" s="250"/>
      <c r="T34" s="250"/>
      <c r="U34" s="250"/>
      <c r="V34" s="250"/>
      <c r="W34" s="250"/>
      <c r="X34" s="250"/>
      <c r="Y34" s="250"/>
      <c r="Z34" s="251"/>
      <c r="AA34" s="152" t="s">
        <v>64</v>
      </c>
      <c r="AB34" s="153"/>
      <c r="AC34" s="153"/>
      <c r="AD34" s="154"/>
      <c r="AE34" s="230"/>
      <c r="AF34" s="234"/>
      <c r="AG34" s="235"/>
      <c r="AH34" s="235"/>
      <c r="AI34" s="235"/>
      <c r="AJ34" s="235"/>
      <c r="AK34" s="235"/>
      <c r="AL34" s="235"/>
      <c r="AM34" s="235"/>
      <c r="AN34" s="235"/>
      <c r="AO34" s="235"/>
      <c r="AP34" s="235"/>
      <c r="AQ34" s="235"/>
      <c r="AR34" s="235"/>
      <c r="AS34" s="235"/>
      <c r="AT34" s="235"/>
      <c r="AU34" s="235"/>
      <c r="AV34" s="235"/>
      <c r="AW34" s="235"/>
      <c r="AX34" s="235"/>
      <c r="AY34" s="236"/>
      <c r="AZ34" s="248"/>
      <c r="BA34" s="230"/>
      <c r="BB34" s="234"/>
      <c r="BC34" s="235"/>
      <c r="BD34" s="235"/>
      <c r="BE34" s="235"/>
      <c r="BF34" s="235"/>
      <c r="BG34" s="235"/>
      <c r="BH34" s="235"/>
      <c r="BI34" s="235"/>
      <c r="BJ34" s="235"/>
      <c r="BK34" s="235"/>
      <c r="BL34" s="235"/>
      <c r="BM34" s="235"/>
      <c r="BN34" s="235"/>
      <c r="BO34" s="235"/>
      <c r="BP34" s="235"/>
      <c r="BQ34" s="235"/>
      <c r="BR34" s="235"/>
      <c r="BS34" s="235"/>
      <c r="BT34" s="235"/>
      <c r="BU34" s="235"/>
      <c r="BV34" s="235"/>
      <c r="BW34" s="236"/>
      <c r="BX34" s="238"/>
      <c r="BY34" s="3"/>
      <c r="CG34" s="25"/>
      <c r="CH34" s="25"/>
      <c r="CI34" s="25"/>
      <c r="CJ34" s="25"/>
      <c r="CK34" s="25"/>
      <c r="CL34" s="25"/>
      <c r="CM34" s="25"/>
    </row>
    <row r="35" spans="2:91" s="24" customFormat="1" ht="4.5" customHeight="1" thickBot="1">
      <c r="B35" s="255"/>
      <c r="C35" s="256"/>
      <c r="D35" s="252"/>
      <c r="E35" s="253"/>
      <c r="F35" s="253"/>
      <c r="G35" s="253"/>
      <c r="H35" s="253"/>
      <c r="I35" s="253"/>
      <c r="J35" s="253"/>
      <c r="K35" s="253"/>
      <c r="L35" s="253"/>
      <c r="M35" s="253"/>
      <c r="N35" s="253"/>
      <c r="O35" s="253"/>
      <c r="P35" s="253"/>
      <c r="Q35" s="253"/>
      <c r="R35" s="253"/>
      <c r="S35" s="253"/>
      <c r="T35" s="253"/>
      <c r="U35" s="253"/>
      <c r="V35" s="253"/>
      <c r="W35" s="253"/>
      <c r="X35" s="253"/>
      <c r="Y35" s="253"/>
      <c r="Z35" s="254"/>
      <c r="AA35" s="155"/>
      <c r="AB35" s="156"/>
      <c r="AC35" s="156"/>
      <c r="AD35" s="157"/>
      <c r="AE35" s="138"/>
      <c r="AF35" s="139"/>
      <c r="AG35" s="139"/>
      <c r="AH35" s="139"/>
      <c r="AI35" s="139"/>
      <c r="AJ35" s="139"/>
      <c r="AK35" s="139"/>
      <c r="AL35" s="139"/>
      <c r="AM35" s="139"/>
      <c r="AN35" s="139"/>
      <c r="AO35" s="139"/>
      <c r="AP35" s="139"/>
      <c r="AQ35" s="139"/>
      <c r="AR35" s="139"/>
      <c r="AS35" s="139"/>
      <c r="AT35" s="139"/>
      <c r="AU35" s="139"/>
      <c r="AV35" s="139"/>
      <c r="AW35" s="139"/>
      <c r="AX35" s="139"/>
      <c r="AY35" s="139"/>
      <c r="AZ35" s="257"/>
      <c r="BA35" s="138"/>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237"/>
      <c r="BY35" s="3"/>
      <c r="CG35" s="25"/>
      <c r="CH35" s="25"/>
      <c r="CI35" s="25"/>
      <c r="CJ35" s="25"/>
      <c r="CK35" s="25"/>
      <c r="CL35" s="25"/>
      <c r="CM35" s="25"/>
    </row>
    <row r="36" spans="2:91" s="24" customFormat="1" ht="4.5" customHeight="1" thickBot="1">
      <c r="B36" s="164"/>
      <c r="C36" s="165"/>
      <c r="D36" s="140" t="s">
        <v>63</v>
      </c>
      <c r="E36" s="141"/>
      <c r="F36" s="141"/>
      <c r="G36" s="141"/>
      <c r="H36" s="141"/>
      <c r="I36" s="141"/>
      <c r="J36" s="141"/>
      <c r="K36" s="141"/>
      <c r="L36" s="141"/>
      <c r="M36" s="141"/>
      <c r="N36" s="141"/>
      <c r="O36" s="141"/>
      <c r="P36" s="141"/>
      <c r="Q36" s="141"/>
      <c r="R36" s="141"/>
      <c r="S36" s="141"/>
      <c r="T36" s="141"/>
      <c r="U36" s="141"/>
      <c r="V36" s="141"/>
      <c r="W36" s="141"/>
      <c r="X36" s="141"/>
      <c r="Y36" s="141"/>
      <c r="Z36" s="142"/>
      <c r="AA36" s="146" t="s">
        <v>22</v>
      </c>
      <c r="AB36" s="147"/>
      <c r="AC36" s="147"/>
      <c r="AD36" s="148"/>
      <c r="AE36" s="180"/>
      <c r="AF36" s="181"/>
      <c r="AG36" s="181"/>
      <c r="AH36" s="181"/>
      <c r="AI36" s="181"/>
      <c r="AJ36" s="181"/>
      <c r="AK36" s="181"/>
      <c r="AL36" s="181"/>
      <c r="AM36" s="181"/>
      <c r="AN36" s="181"/>
      <c r="AO36" s="181"/>
      <c r="AP36" s="181"/>
      <c r="AQ36" s="181"/>
      <c r="AR36" s="181"/>
      <c r="AS36" s="181"/>
      <c r="AT36" s="181"/>
      <c r="AU36" s="181"/>
      <c r="AV36" s="181"/>
      <c r="AW36" s="181"/>
      <c r="AX36" s="181"/>
      <c r="AY36" s="181"/>
      <c r="AZ36" s="182"/>
      <c r="BA36" s="180"/>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3"/>
      <c r="BY36" s="3"/>
      <c r="CG36" s="25"/>
      <c r="CH36" s="25"/>
      <c r="CI36" s="25"/>
      <c r="CJ36" s="25"/>
      <c r="CK36" s="25"/>
      <c r="CL36" s="25"/>
      <c r="CM36" s="25"/>
    </row>
    <row r="37" spans="2:91" s="24" customFormat="1" ht="12" customHeight="1">
      <c r="B37" s="246" t="s">
        <v>12</v>
      </c>
      <c r="C37" s="247"/>
      <c r="D37" s="143"/>
      <c r="E37" s="144"/>
      <c r="F37" s="144"/>
      <c r="G37" s="144"/>
      <c r="H37" s="144"/>
      <c r="I37" s="144"/>
      <c r="J37" s="144"/>
      <c r="K37" s="144"/>
      <c r="L37" s="144"/>
      <c r="M37" s="144"/>
      <c r="N37" s="144"/>
      <c r="O37" s="144"/>
      <c r="P37" s="144"/>
      <c r="Q37" s="144"/>
      <c r="R37" s="144"/>
      <c r="S37" s="144"/>
      <c r="T37" s="144"/>
      <c r="U37" s="144"/>
      <c r="V37" s="144"/>
      <c r="W37" s="144"/>
      <c r="X37" s="144"/>
      <c r="Y37" s="144"/>
      <c r="Z37" s="145"/>
      <c r="AA37" s="204"/>
      <c r="AB37" s="205"/>
      <c r="AC37" s="205"/>
      <c r="AD37" s="206"/>
      <c r="AE37" s="230"/>
      <c r="AF37" s="231"/>
      <c r="AG37" s="232"/>
      <c r="AH37" s="232"/>
      <c r="AI37" s="232"/>
      <c r="AJ37" s="232"/>
      <c r="AK37" s="232"/>
      <c r="AL37" s="232"/>
      <c r="AM37" s="232"/>
      <c r="AN37" s="232"/>
      <c r="AO37" s="232"/>
      <c r="AP37" s="232"/>
      <c r="AQ37" s="232"/>
      <c r="AR37" s="232"/>
      <c r="AS37" s="232"/>
      <c r="AT37" s="232"/>
      <c r="AU37" s="232"/>
      <c r="AV37" s="232"/>
      <c r="AW37" s="232"/>
      <c r="AX37" s="232"/>
      <c r="AY37" s="233"/>
      <c r="AZ37" s="248"/>
      <c r="BA37" s="230"/>
      <c r="BB37" s="231"/>
      <c r="BC37" s="232"/>
      <c r="BD37" s="232"/>
      <c r="BE37" s="232"/>
      <c r="BF37" s="232"/>
      <c r="BG37" s="232"/>
      <c r="BH37" s="232"/>
      <c r="BI37" s="232"/>
      <c r="BJ37" s="232"/>
      <c r="BK37" s="232"/>
      <c r="BL37" s="232"/>
      <c r="BM37" s="232"/>
      <c r="BN37" s="232"/>
      <c r="BO37" s="232"/>
      <c r="BP37" s="232"/>
      <c r="BQ37" s="232"/>
      <c r="BR37" s="232"/>
      <c r="BS37" s="232"/>
      <c r="BT37" s="232"/>
      <c r="BU37" s="232"/>
      <c r="BV37" s="232"/>
      <c r="BW37" s="233"/>
      <c r="BX37" s="238"/>
      <c r="BY37" s="3"/>
      <c r="CG37" s="25"/>
      <c r="CH37" s="25"/>
      <c r="CI37" s="25"/>
      <c r="CJ37" s="25"/>
      <c r="CK37" s="25"/>
      <c r="CL37" s="25"/>
      <c r="CM37" s="25"/>
    </row>
    <row r="38" spans="2:91" s="24" customFormat="1" ht="12" customHeight="1" thickBot="1">
      <c r="B38" s="246"/>
      <c r="C38" s="247"/>
      <c r="D38" s="184" t="s">
        <v>62</v>
      </c>
      <c r="E38" s="185"/>
      <c r="F38" s="185"/>
      <c r="G38" s="185"/>
      <c r="H38" s="185"/>
      <c r="I38" s="185"/>
      <c r="J38" s="185"/>
      <c r="K38" s="185"/>
      <c r="L38" s="185"/>
      <c r="M38" s="185"/>
      <c r="N38" s="185"/>
      <c r="O38" s="185"/>
      <c r="P38" s="185"/>
      <c r="Q38" s="185"/>
      <c r="R38" s="185"/>
      <c r="S38" s="185"/>
      <c r="T38" s="185"/>
      <c r="U38" s="185"/>
      <c r="V38" s="185"/>
      <c r="W38" s="185"/>
      <c r="X38" s="185"/>
      <c r="Y38" s="185"/>
      <c r="Z38" s="186"/>
      <c r="AA38" s="152" t="s">
        <v>61</v>
      </c>
      <c r="AB38" s="153"/>
      <c r="AC38" s="153"/>
      <c r="AD38" s="154"/>
      <c r="AE38" s="230"/>
      <c r="AF38" s="234"/>
      <c r="AG38" s="235"/>
      <c r="AH38" s="235"/>
      <c r="AI38" s="235"/>
      <c r="AJ38" s="235"/>
      <c r="AK38" s="235"/>
      <c r="AL38" s="235"/>
      <c r="AM38" s="235"/>
      <c r="AN38" s="235"/>
      <c r="AO38" s="235"/>
      <c r="AP38" s="235"/>
      <c r="AQ38" s="235"/>
      <c r="AR38" s="235"/>
      <c r="AS38" s="235"/>
      <c r="AT38" s="235"/>
      <c r="AU38" s="235"/>
      <c r="AV38" s="235"/>
      <c r="AW38" s="235"/>
      <c r="AX38" s="235"/>
      <c r="AY38" s="236"/>
      <c r="AZ38" s="248"/>
      <c r="BA38" s="230"/>
      <c r="BB38" s="234"/>
      <c r="BC38" s="235"/>
      <c r="BD38" s="235"/>
      <c r="BE38" s="235"/>
      <c r="BF38" s="235"/>
      <c r="BG38" s="235"/>
      <c r="BH38" s="235"/>
      <c r="BI38" s="235"/>
      <c r="BJ38" s="235"/>
      <c r="BK38" s="235"/>
      <c r="BL38" s="235"/>
      <c r="BM38" s="235"/>
      <c r="BN38" s="235"/>
      <c r="BO38" s="235"/>
      <c r="BP38" s="235"/>
      <c r="BQ38" s="235"/>
      <c r="BR38" s="235"/>
      <c r="BS38" s="235"/>
      <c r="BT38" s="235"/>
      <c r="BU38" s="235"/>
      <c r="BV38" s="235"/>
      <c r="BW38" s="236"/>
      <c r="BX38" s="238"/>
      <c r="BY38" s="3"/>
      <c r="CG38" s="25"/>
      <c r="CH38" s="25"/>
      <c r="CI38" s="25"/>
      <c r="CJ38" s="25"/>
      <c r="CK38" s="25"/>
      <c r="CL38" s="25"/>
      <c r="CM38" s="25"/>
    </row>
    <row r="39" spans="2:91" s="24" customFormat="1" ht="4.5" customHeight="1" thickBot="1">
      <c r="B39" s="255"/>
      <c r="C39" s="256"/>
      <c r="D39" s="187"/>
      <c r="E39" s="188"/>
      <c r="F39" s="188"/>
      <c r="G39" s="188"/>
      <c r="H39" s="188"/>
      <c r="I39" s="188"/>
      <c r="J39" s="188"/>
      <c r="K39" s="188"/>
      <c r="L39" s="188"/>
      <c r="M39" s="188"/>
      <c r="N39" s="188"/>
      <c r="O39" s="188"/>
      <c r="P39" s="188"/>
      <c r="Q39" s="188"/>
      <c r="R39" s="188"/>
      <c r="S39" s="188"/>
      <c r="T39" s="188"/>
      <c r="U39" s="188"/>
      <c r="V39" s="188"/>
      <c r="W39" s="188"/>
      <c r="X39" s="188"/>
      <c r="Y39" s="188"/>
      <c r="Z39" s="189"/>
      <c r="AA39" s="155"/>
      <c r="AB39" s="156"/>
      <c r="AC39" s="156"/>
      <c r="AD39" s="157"/>
      <c r="AE39" s="138"/>
      <c r="AF39" s="139"/>
      <c r="AG39" s="139"/>
      <c r="AH39" s="139"/>
      <c r="AI39" s="139"/>
      <c r="AJ39" s="139"/>
      <c r="AK39" s="139"/>
      <c r="AL39" s="139"/>
      <c r="AM39" s="139"/>
      <c r="AN39" s="139"/>
      <c r="AO39" s="139"/>
      <c r="AP39" s="139"/>
      <c r="AQ39" s="139"/>
      <c r="AR39" s="139"/>
      <c r="AS39" s="139"/>
      <c r="AT39" s="139"/>
      <c r="AU39" s="139"/>
      <c r="AV39" s="139"/>
      <c r="AW39" s="139"/>
      <c r="AX39" s="139"/>
      <c r="AY39" s="139"/>
      <c r="AZ39" s="257"/>
      <c r="BA39" s="138"/>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237"/>
      <c r="BY39" s="3"/>
      <c r="CG39" s="25"/>
      <c r="CH39" s="25"/>
      <c r="CI39" s="25"/>
      <c r="CJ39" s="25"/>
      <c r="CK39" s="25"/>
      <c r="CL39" s="25"/>
      <c r="CM39" s="25"/>
    </row>
    <row r="40" spans="2:91" s="24" customFormat="1" ht="4.5" customHeight="1" thickBot="1">
      <c r="B40" s="164"/>
      <c r="C40" s="165"/>
      <c r="D40" s="192" t="s">
        <v>59</v>
      </c>
      <c r="E40" s="193"/>
      <c r="F40" s="193"/>
      <c r="G40" s="193"/>
      <c r="H40" s="193"/>
      <c r="I40" s="193"/>
      <c r="J40" s="193"/>
      <c r="K40" s="193"/>
      <c r="L40" s="193"/>
      <c r="M40" s="193"/>
      <c r="N40" s="193"/>
      <c r="O40" s="193"/>
      <c r="P40" s="193"/>
      <c r="Q40" s="193"/>
      <c r="R40" s="193"/>
      <c r="S40" s="193"/>
      <c r="T40" s="193"/>
      <c r="U40" s="193"/>
      <c r="V40" s="193"/>
      <c r="W40" s="193"/>
      <c r="X40" s="193"/>
      <c r="Y40" s="193"/>
      <c r="Z40" s="194"/>
      <c r="AA40" s="146" t="s">
        <v>23</v>
      </c>
      <c r="AB40" s="147"/>
      <c r="AC40" s="147"/>
      <c r="AD40" s="148"/>
      <c r="AE40" s="180"/>
      <c r="AF40" s="181"/>
      <c r="AG40" s="181"/>
      <c r="AH40" s="181"/>
      <c r="AI40" s="181"/>
      <c r="AJ40" s="181"/>
      <c r="AK40" s="181"/>
      <c r="AL40" s="181"/>
      <c r="AM40" s="181"/>
      <c r="AN40" s="181"/>
      <c r="AO40" s="181"/>
      <c r="AP40" s="181"/>
      <c r="AQ40" s="181"/>
      <c r="AR40" s="181"/>
      <c r="AS40" s="181"/>
      <c r="AT40" s="181"/>
      <c r="AU40" s="181"/>
      <c r="AV40" s="181"/>
      <c r="AW40" s="181"/>
      <c r="AX40" s="181"/>
      <c r="AY40" s="181"/>
      <c r="AZ40" s="182"/>
      <c r="BA40" s="180"/>
      <c r="BB40" s="181"/>
      <c r="BC40" s="181"/>
      <c r="BD40" s="181"/>
      <c r="BE40" s="181"/>
      <c r="BF40" s="181"/>
      <c r="BG40" s="181"/>
      <c r="BH40" s="181"/>
      <c r="BI40" s="181"/>
      <c r="BJ40" s="181"/>
      <c r="BK40" s="181"/>
      <c r="BL40" s="181"/>
      <c r="BM40" s="181"/>
      <c r="BN40" s="181"/>
      <c r="BO40" s="181"/>
      <c r="BP40" s="181"/>
      <c r="BQ40" s="181"/>
      <c r="BR40" s="181"/>
      <c r="BS40" s="181"/>
      <c r="BT40" s="181"/>
      <c r="BU40" s="181"/>
      <c r="BV40" s="181"/>
      <c r="BW40" s="181"/>
      <c r="BX40" s="183"/>
      <c r="BY40" s="3"/>
      <c r="CG40" s="25"/>
      <c r="CH40" s="25"/>
      <c r="CI40" s="25"/>
      <c r="CJ40" s="25"/>
      <c r="CK40" s="25"/>
      <c r="CL40" s="25"/>
      <c r="CM40" s="25"/>
    </row>
    <row r="41" spans="2:91" s="24" customFormat="1" ht="12" customHeight="1">
      <c r="B41" s="246" t="s">
        <v>24</v>
      </c>
      <c r="C41" s="247"/>
      <c r="D41" s="195"/>
      <c r="E41" s="196"/>
      <c r="F41" s="196"/>
      <c r="G41" s="196"/>
      <c r="H41" s="196"/>
      <c r="I41" s="196"/>
      <c r="J41" s="196"/>
      <c r="K41" s="196"/>
      <c r="L41" s="196"/>
      <c r="M41" s="196"/>
      <c r="N41" s="196"/>
      <c r="O41" s="196"/>
      <c r="P41" s="196"/>
      <c r="Q41" s="196"/>
      <c r="R41" s="196"/>
      <c r="S41" s="196"/>
      <c r="T41" s="196"/>
      <c r="U41" s="196"/>
      <c r="V41" s="196"/>
      <c r="W41" s="196"/>
      <c r="X41" s="196"/>
      <c r="Y41" s="196"/>
      <c r="Z41" s="197"/>
      <c r="AA41" s="149"/>
      <c r="AB41" s="150"/>
      <c r="AC41" s="150"/>
      <c r="AD41" s="151"/>
      <c r="AE41" s="230"/>
      <c r="AF41" s="231"/>
      <c r="AG41" s="232"/>
      <c r="AH41" s="232"/>
      <c r="AI41" s="232"/>
      <c r="AJ41" s="232"/>
      <c r="AK41" s="232"/>
      <c r="AL41" s="232"/>
      <c r="AM41" s="232"/>
      <c r="AN41" s="232"/>
      <c r="AO41" s="232"/>
      <c r="AP41" s="232"/>
      <c r="AQ41" s="232"/>
      <c r="AR41" s="232"/>
      <c r="AS41" s="232"/>
      <c r="AT41" s="232"/>
      <c r="AU41" s="232"/>
      <c r="AV41" s="232"/>
      <c r="AW41" s="232"/>
      <c r="AX41" s="232"/>
      <c r="AY41" s="233"/>
      <c r="AZ41" s="248"/>
      <c r="BA41" s="230"/>
      <c r="BB41" s="231"/>
      <c r="BC41" s="232"/>
      <c r="BD41" s="232"/>
      <c r="BE41" s="232"/>
      <c r="BF41" s="232"/>
      <c r="BG41" s="232"/>
      <c r="BH41" s="232"/>
      <c r="BI41" s="232"/>
      <c r="BJ41" s="232"/>
      <c r="BK41" s="232"/>
      <c r="BL41" s="232"/>
      <c r="BM41" s="232"/>
      <c r="BN41" s="232"/>
      <c r="BO41" s="232"/>
      <c r="BP41" s="232"/>
      <c r="BQ41" s="232"/>
      <c r="BR41" s="232"/>
      <c r="BS41" s="232"/>
      <c r="BT41" s="232"/>
      <c r="BU41" s="232"/>
      <c r="BV41" s="232"/>
      <c r="BW41" s="233"/>
      <c r="BX41" s="238"/>
      <c r="BY41" s="3"/>
      <c r="CG41" s="25"/>
      <c r="CH41" s="25"/>
      <c r="CI41" s="25"/>
      <c r="CJ41" s="25"/>
      <c r="CK41" s="25"/>
      <c r="CL41" s="25"/>
      <c r="CM41" s="25"/>
    </row>
    <row r="42" spans="2:91" s="24" customFormat="1" ht="12" customHeight="1" thickBot="1">
      <c r="B42" s="246"/>
      <c r="C42" s="247"/>
      <c r="D42" s="198" t="s">
        <v>60</v>
      </c>
      <c r="E42" s="199"/>
      <c r="F42" s="199"/>
      <c r="G42" s="199"/>
      <c r="H42" s="199"/>
      <c r="I42" s="199"/>
      <c r="J42" s="199"/>
      <c r="K42" s="199"/>
      <c r="L42" s="199"/>
      <c r="M42" s="199"/>
      <c r="N42" s="199"/>
      <c r="O42" s="199"/>
      <c r="P42" s="199"/>
      <c r="Q42" s="199"/>
      <c r="R42" s="199"/>
      <c r="S42" s="199"/>
      <c r="T42" s="199"/>
      <c r="U42" s="199"/>
      <c r="V42" s="199"/>
      <c r="W42" s="199"/>
      <c r="X42" s="199"/>
      <c r="Y42" s="199"/>
      <c r="Z42" s="200"/>
      <c r="AA42" s="152" t="s">
        <v>58</v>
      </c>
      <c r="AB42" s="153"/>
      <c r="AC42" s="153"/>
      <c r="AD42" s="154"/>
      <c r="AE42" s="230"/>
      <c r="AF42" s="234"/>
      <c r="AG42" s="235"/>
      <c r="AH42" s="235"/>
      <c r="AI42" s="235"/>
      <c r="AJ42" s="235"/>
      <c r="AK42" s="235"/>
      <c r="AL42" s="235"/>
      <c r="AM42" s="235"/>
      <c r="AN42" s="235"/>
      <c r="AO42" s="235"/>
      <c r="AP42" s="235"/>
      <c r="AQ42" s="235"/>
      <c r="AR42" s="235"/>
      <c r="AS42" s="235"/>
      <c r="AT42" s="235"/>
      <c r="AU42" s="235"/>
      <c r="AV42" s="235"/>
      <c r="AW42" s="235"/>
      <c r="AX42" s="235"/>
      <c r="AY42" s="236"/>
      <c r="AZ42" s="248"/>
      <c r="BA42" s="230"/>
      <c r="BB42" s="234"/>
      <c r="BC42" s="235"/>
      <c r="BD42" s="235"/>
      <c r="BE42" s="235"/>
      <c r="BF42" s="235"/>
      <c r="BG42" s="235"/>
      <c r="BH42" s="235"/>
      <c r="BI42" s="235"/>
      <c r="BJ42" s="235"/>
      <c r="BK42" s="235"/>
      <c r="BL42" s="235"/>
      <c r="BM42" s="235"/>
      <c r="BN42" s="235"/>
      <c r="BO42" s="235"/>
      <c r="BP42" s="235"/>
      <c r="BQ42" s="235"/>
      <c r="BR42" s="235"/>
      <c r="BS42" s="235"/>
      <c r="BT42" s="235"/>
      <c r="BU42" s="235"/>
      <c r="BV42" s="235"/>
      <c r="BW42" s="236"/>
      <c r="BX42" s="238"/>
      <c r="BY42" s="3"/>
      <c r="CG42" s="25"/>
      <c r="CH42" s="25"/>
      <c r="CI42" s="25"/>
      <c r="CJ42" s="25"/>
      <c r="CK42" s="25"/>
      <c r="CL42" s="25"/>
      <c r="CM42" s="25"/>
    </row>
    <row r="43" spans="2:91" s="24" customFormat="1" ht="4.5" customHeight="1" thickBot="1">
      <c r="B43" s="255"/>
      <c r="C43" s="256"/>
      <c r="D43" s="201"/>
      <c r="E43" s="202"/>
      <c r="F43" s="202"/>
      <c r="G43" s="202"/>
      <c r="H43" s="202"/>
      <c r="I43" s="202"/>
      <c r="J43" s="202"/>
      <c r="K43" s="202"/>
      <c r="L43" s="202"/>
      <c r="M43" s="202"/>
      <c r="N43" s="202"/>
      <c r="O43" s="202"/>
      <c r="P43" s="202"/>
      <c r="Q43" s="202"/>
      <c r="R43" s="202"/>
      <c r="S43" s="202"/>
      <c r="T43" s="202"/>
      <c r="U43" s="202"/>
      <c r="V43" s="202"/>
      <c r="W43" s="202"/>
      <c r="X43" s="202"/>
      <c r="Y43" s="202"/>
      <c r="Z43" s="203"/>
      <c r="AA43" s="155"/>
      <c r="AB43" s="156"/>
      <c r="AC43" s="156"/>
      <c r="AD43" s="157"/>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257"/>
      <c r="BA43" s="138"/>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237"/>
      <c r="BY43" s="3"/>
      <c r="CG43" s="25"/>
      <c r="CH43" s="25"/>
      <c r="CI43" s="25"/>
      <c r="CJ43" s="25"/>
      <c r="CK43" s="25"/>
      <c r="CL43" s="25"/>
      <c r="CM43" s="25"/>
    </row>
    <row r="44" spans="2:91" s="24" customFormat="1" ht="14.25" customHeight="1">
      <c r="B44" s="163"/>
      <c r="C44" s="163"/>
      <c r="D44" s="163"/>
      <c r="E44" s="163"/>
      <c r="F44" s="163"/>
      <c r="G44" s="163"/>
      <c r="H44" s="163"/>
      <c r="I44" s="163"/>
      <c r="J44" s="163"/>
      <c r="K44" s="163"/>
      <c r="L44" s="163"/>
      <c r="M44" s="163"/>
      <c r="N44" s="163"/>
      <c r="O44" s="16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CG44" s="25"/>
      <c r="CH44" s="25"/>
      <c r="CI44" s="25"/>
      <c r="CJ44" s="25"/>
      <c r="CK44" s="25"/>
      <c r="CL44" s="25"/>
      <c r="CM44" s="25"/>
    </row>
    <row r="45" spans="2:91" s="24" customFormat="1" ht="14.25" customHeight="1" thickBot="1">
      <c r="B45" s="158" t="s">
        <v>90</v>
      </c>
      <c r="C45" s="158"/>
      <c r="D45" s="158"/>
      <c r="E45" s="158"/>
      <c r="F45" s="158"/>
      <c r="G45" s="158"/>
      <c r="H45" s="158"/>
      <c r="I45" s="158"/>
      <c r="J45" s="158"/>
      <c r="K45" s="158"/>
      <c r="L45" s="158"/>
      <c r="M45" s="158"/>
      <c r="N45" s="158"/>
      <c r="O45" s="158"/>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5.75" customHeight="1" thickBot="1">
      <c r="B46" s="290" t="s">
        <v>31</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1"/>
      <c r="AY46" s="291"/>
      <c r="AZ46" s="291"/>
      <c r="BA46" s="291"/>
      <c r="BB46" s="291"/>
      <c r="BC46" s="291"/>
      <c r="BD46" s="291"/>
      <c r="BE46" s="291"/>
      <c r="BF46" s="291"/>
      <c r="BG46" s="291"/>
      <c r="BH46" s="291"/>
      <c r="BI46" s="291"/>
      <c r="BJ46" s="291"/>
      <c r="BK46" s="291"/>
      <c r="BL46" s="291"/>
      <c r="BM46" s="291"/>
      <c r="BN46" s="291"/>
      <c r="BO46" s="291"/>
      <c r="BP46" s="291"/>
      <c r="BQ46" s="291"/>
      <c r="BR46" s="291"/>
      <c r="BS46" s="291"/>
      <c r="BT46" s="291"/>
      <c r="BU46" s="291"/>
      <c r="BV46" s="291"/>
      <c r="BW46" s="291"/>
      <c r="BX46" s="292"/>
      <c r="BY46" s="3"/>
      <c r="CG46" s="25"/>
      <c r="CH46" s="25"/>
      <c r="CI46" s="25"/>
      <c r="CJ46" s="25"/>
      <c r="CK46" s="25"/>
      <c r="CL46" s="25"/>
      <c r="CM46" s="25"/>
    </row>
    <row r="47" spans="2:91" s="24" customFormat="1" ht="12.75" customHeight="1">
      <c r="B47" s="164"/>
      <c r="C47" s="165"/>
      <c r="D47" s="207" t="s">
        <v>34</v>
      </c>
      <c r="E47" s="208"/>
      <c r="F47" s="208"/>
      <c r="G47" s="208"/>
      <c r="H47" s="208"/>
      <c r="I47" s="208"/>
      <c r="J47" s="208"/>
      <c r="K47" s="208"/>
      <c r="L47" s="208"/>
      <c r="M47" s="208"/>
      <c r="N47" s="208"/>
      <c r="O47" s="208"/>
      <c r="P47" s="208"/>
      <c r="Q47" s="208"/>
      <c r="R47" s="208"/>
      <c r="S47" s="208"/>
      <c r="T47" s="208"/>
      <c r="U47" s="208"/>
      <c r="V47" s="208"/>
      <c r="W47" s="208"/>
      <c r="X47" s="208"/>
      <c r="Y47" s="208"/>
      <c r="Z47" s="209"/>
      <c r="AA47" s="146"/>
      <c r="AB47" s="147"/>
      <c r="AC47" s="147"/>
      <c r="AD47" s="148"/>
      <c r="AE47" s="146" t="s">
        <v>1</v>
      </c>
      <c r="AF47" s="147"/>
      <c r="AG47" s="147"/>
      <c r="AH47" s="147"/>
      <c r="AI47" s="147"/>
      <c r="AJ47" s="147"/>
      <c r="AK47" s="147"/>
      <c r="AL47" s="147"/>
      <c r="AM47" s="147"/>
      <c r="AN47" s="147"/>
      <c r="AO47" s="147"/>
      <c r="AP47" s="147"/>
      <c r="AQ47" s="147"/>
      <c r="AR47" s="147"/>
      <c r="AS47" s="147"/>
      <c r="AT47" s="147"/>
      <c r="AU47" s="147"/>
      <c r="AV47" s="147"/>
      <c r="AW47" s="147"/>
      <c r="AX47" s="147"/>
      <c r="AY47" s="147"/>
      <c r="AZ47" s="148"/>
      <c r="BA47" s="266" t="s">
        <v>2</v>
      </c>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8"/>
      <c r="BY47" s="3"/>
      <c r="CG47" s="25"/>
      <c r="CH47" s="25"/>
      <c r="CI47" s="25"/>
      <c r="CJ47" s="25"/>
      <c r="CK47" s="25"/>
      <c r="CL47" s="25"/>
      <c r="CM47" s="25"/>
    </row>
    <row r="48" spans="2:91" s="24" customFormat="1">
      <c r="B48" s="260" t="s">
        <v>3</v>
      </c>
      <c r="C48" s="261"/>
      <c r="D48" s="210"/>
      <c r="E48" s="211"/>
      <c r="F48" s="211"/>
      <c r="G48" s="211"/>
      <c r="H48" s="211"/>
      <c r="I48" s="211"/>
      <c r="J48" s="211"/>
      <c r="K48" s="211"/>
      <c r="L48" s="211"/>
      <c r="M48" s="211"/>
      <c r="N48" s="211"/>
      <c r="O48" s="211"/>
      <c r="P48" s="211"/>
      <c r="Q48" s="211"/>
      <c r="R48" s="211"/>
      <c r="S48" s="211"/>
      <c r="T48" s="211"/>
      <c r="U48" s="211"/>
      <c r="V48" s="211"/>
      <c r="W48" s="211"/>
      <c r="X48" s="211"/>
      <c r="Y48" s="211"/>
      <c r="Z48" s="212"/>
      <c r="AA48" s="262" t="s">
        <v>4</v>
      </c>
      <c r="AB48" s="263"/>
      <c r="AC48" s="263"/>
      <c r="AD48" s="263"/>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1"/>
      <c r="BA48" s="269"/>
      <c r="BB48" s="270"/>
      <c r="BC48" s="270"/>
      <c r="BD48" s="270"/>
      <c r="BE48" s="270"/>
      <c r="BF48" s="270"/>
      <c r="BG48" s="270"/>
      <c r="BH48" s="270"/>
      <c r="BI48" s="270"/>
      <c r="BJ48" s="270"/>
      <c r="BK48" s="270"/>
      <c r="BL48" s="270"/>
      <c r="BM48" s="270"/>
      <c r="BN48" s="270"/>
      <c r="BO48" s="270"/>
      <c r="BP48" s="270"/>
      <c r="BQ48" s="270"/>
      <c r="BR48" s="270"/>
      <c r="BS48" s="270"/>
      <c r="BT48" s="270"/>
      <c r="BU48" s="270"/>
      <c r="BV48" s="270"/>
      <c r="BW48" s="270"/>
      <c r="BX48" s="271"/>
      <c r="BY48" s="3"/>
      <c r="CG48" s="25"/>
      <c r="CH48" s="25"/>
      <c r="CI48" s="25"/>
      <c r="CJ48" s="25"/>
      <c r="CK48" s="25"/>
      <c r="CL48" s="25"/>
      <c r="CM48" s="25"/>
    </row>
    <row r="49" spans="2:91" s="24" customFormat="1">
      <c r="B49" s="260" t="s">
        <v>5</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6</v>
      </c>
      <c r="AB49" s="263"/>
      <c r="AC49" s="263"/>
      <c r="AD49" s="263"/>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271"/>
      <c r="BY49" s="3"/>
      <c r="CG49" s="25"/>
      <c r="CH49" s="25"/>
      <c r="CI49" s="25"/>
      <c r="CJ49" s="25"/>
      <c r="CK49" s="25"/>
      <c r="CL49" s="25"/>
      <c r="CM49" s="25"/>
    </row>
    <row r="50" spans="2:91" s="24" customFormat="1">
      <c r="B50" s="264" t="s">
        <v>7</v>
      </c>
      <c r="C50" s="265"/>
      <c r="D50" s="214" t="s">
        <v>8</v>
      </c>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9</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72"/>
      <c r="BB50" s="273"/>
      <c r="BC50" s="273"/>
      <c r="BD50" s="273"/>
      <c r="BE50" s="273"/>
      <c r="BF50" s="273"/>
      <c r="BG50" s="273"/>
      <c r="BH50" s="273"/>
      <c r="BI50" s="273"/>
      <c r="BJ50" s="273"/>
      <c r="BK50" s="273"/>
      <c r="BL50" s="273"/>
      <c r="BM50" s="273"/>
      <c r="BN50" s="273"/>
      <c r="BO50" s="273"/>
      <c r="BP50" s="273"/>
      <c r="BQ50" s="273"/>
      <c r="BR50" s="273"/>
      <c r="BS50" s="273"/>
      <c r="BT50" s="273"/>
      <c r="BU50" s="273"/>
      <c r="BV50" s="273"/>
      <c r="BW50" s="273"/>
      <c r="BX50" s="274"/>
      <c r="BY50" s="3"/>
      <c r="CG50" s="25"/>
      <c r="CH50" s="25"/>
      <c r="CI50" s="25"/>
      <c r="CJ50" s="25"/>
      <c r="CK50" s="25"/>
      <c r="CL50" s="25"/>
      <c r="CM50" s="25"/>
    </row>
    <row r="51" spans="2:91" s="24" customFormat="1">
      <c r="B51" s="264"/>
      <c r="C51" s="265"/>
      <c r="D51" s="214"/>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258" t="s">
        <v>13</v>
      </c>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149" t="s">
        <v>14</v>
      </c>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239"/>
      <c r="BY51" s="3"/>
      <c r="CG51" s="25"/>
      <c r="CH51" s="25"/>
      <c r="CI51" s="25"/>
      <c r="CJ51" s="25"/>
      <c r="CK51" s="25"/>
      <c r="CL51" s="25"/>
      <c r="CM51" s="25"/>
    </row>
    <row r="52" spans="2:91" s="24" customFormat="1" ht="13.5" thickBot="1">
      <c r="B52" s="264"/>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259"/>
      <c r="AF52" s="259"/>
      <c r="AG52" s="259"/>
      <c r="AH52" s="259"/>
      <c r="AI52" s="259"/>
      <c r="AJ52" s="259"/>
      <c r="AK52" s="259"/>
      <c r="AL52" s="259"/>
      <c r="AM52" s="259"/>
      <c r="AN52" s="259"/>
      <c r="AO52" s="259"/>
      <c r="AP52" s="259"/>
      <c r="AQ52" s="259"/>
      <c r="AR52" s="259"/>
      <c r="AS52" s="259"/>
      <c r="AT52" s="259"/>
      <c r="AU52" s="259"/>
      <c r="AV52" s="259"/>
      <c r="AW52" s="259"/>
      <c r="AX52" s="259"/>
      <c r="AY52" s="259"/>
      <c r="AZ52" s="259"/>
      <c r="BA52" s="149"/>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239"/>
      <c r="BY52" s="3"/>
      <c r="CG52" s="25"/>
      <c r="CH52" s="25"/>
      <c r="CI52" s="25"/>
      <c r="CJ52" s="25"/>
      <c r="CK52" s="25"/>
      <c r="CL52" s="25"/>
      <c r="CM52" s="25"/>
    </row>
    <row r="53" spans="2:91" s="24" customFormat="1" ht="4.5" customHeight="1" thickBot="1">
      <c r="B53" s="164" t="s">
        <v>27</v>
      </c>
      <c r="C53" s="165"/>
      <c r="D53" s="140" t="s">
        <v>26</v>
      </c>
      <c r="E53" s="141"/>
      <c r="F53" s="141"/>
      <c r="G53" s="141"/>
      <c r="H53" s="141"/>
      <c r="I53" s="141"/>
      <c r="J53" s="141"/>
      <c r="K53" s="141"/>
      <c r="L53" s="141"/>
      <c r="M53" s="141"/>
      <c r="N53" s="141"/>
      <c r="O53" s="141"/>
      <c r="P53" s="141"/>
      <c r="Q53" s="141"/>
      <c r="R53" s="141"/>
      <c r="S53" s="141"/>
      <c r="T53" s="141"/>
      <c r="U53" s="141"/>
      <c r="V53" s="141"/>
      <c r="W53" s="141"/>
      <c r="X53" s="141"/>
      <c r="Y53" s="141"/>
      <c r="Z53" s="142"/>
      <c r="AA53" s="146" t="s">
        <v>25</v>
      </c>
      <c r="AB53" s="147"/>
      <c r="AC53" s="147"/>
      <c r="AD53" s="148"/>
      <c r="AE53" s="180"/>
      <c r="AF53" s="181"/>
      <c r="AG53" s="181"/>
      <c r="AH53" s="181"/>
      <c r="AI53" s="181"/>
      <c r="AJ53" s="181"/>
      <c r="AK53" s="181"/>
      <c r="AL53" s="181"/>
      <c r="AM53" s="181"/>
      <c r="AN53" s="181"/>
      <c r="AO53" s="181"/>
      <c r="AP53" s="181"/>
      <c r="AQ53" s="181"/>
      <c r="AR53" s="181"/>
      <c r="AS53" s="181"/>
      <c r="AT53" s="181"/>
      <c r="AU53" s="181"/>
      <c r="AV53" s="181"/>
      <c r="AW53" s="181"/>
      <c r="AX53" s="181"/>
      <c r="AY53" s="181"/>
      <c r="AZ53" s="182"/>
      <c r="BA53" s="180"/>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3"/>
      <c r="BY53" s="3"/>
      <c r="CG53" s="25"/>
      <c r="CH53" s="25"/>
      <c r="CI53" s="25"/>
      <c r="CJ53" s="25"/>
      <c r="CK53" s="25"/>
      <c r="CL53" s="25"/>
      <c r="CM53" s="25"/>
    </row>
    <row r="54" spans="2:91" s="24" customFormat="1" ht="12" customHeight="1">
      <c r="B54" s="166"/>
      <c r="C54" s="167"/>
      <c r="D54" s="143"/>
      <c r="E54" s="144"/>
      <c r="F54" s="144"/>
      <c r="G54" s="144"/>
      <c r="H54" s="144"/>
      <c r="I54" s="144"/>
      <c r="J54" s="144"/>
      <c r="K54" s="144"/>
      <c r="L54" s="144"/>
      <c r="M54" s="144"/>
      <c r="N54" s="144"/>
      <c r="O54" s="144"/>
      <c r="P54" s="144"/>
      <c r="Q54" s="144"/>
      <c r="R54" s="144"/>
      <c r="S54" s="144"/>
      <c r="T54" s="144"/>
      <c r="U54" s="144"/>
      <c r="V54" s="144"/>
      <c r="W54" s="144"/>
      <c r="X54" s="144"/>
      <c r="Y54" s="144"/>
      <c r="Z54" s="145"/>
      <c r="AA54" s="149"/>
      <c r="AB54" s="150"/>
      <c r="AC54" s="150"/>
      <c r="AD54" s="151"/>
      <c r="AE54" s="230"/>
      <c r="AF54" s="231"/>
      <c r="AG54" s="232"/>
      <c r="AH54" s="232"/>
      <c r="AI54" s="232"/>
      <c r="AJ54" s="232"/>
      <c r="AK54" s="232"/>
      <c r="AL54" s="232"/>
      <c r="AM54" s="232"/>
      <c r="AN54" s="232"/>
      <c r="AO54" s="232"/>
      <c r="AP54" s="232"/>
      <c r="AQ54" s="232"/>
      <c r="AR54" s="232"/>
      <c r="AS54" s="232"/>
      <c r="AT54" s="232"/>
      <c r="AU54" s="232"/>
      <c r="AV54" s="232"/>
      <c r="AW54" s="232"/>
      <c r="AX54" s="232"/>
      <c r="AY54" s="233"/>
      <c r="AZ54" s="248"/>
      <c r="BA54" s="230"/>
      <c r="BB54" s="231"/>
      <c r="BC54" s="232"/>
      <c r="BD54" s="232"/>
      <c r="BE54" s="232"/>
      <c r="BF54" s="232"/>
      <c r="BG54" s="232"/>
      <c r="BH54" s="232"/>
      <c r="BI54" s="232"/>
      <c r="BJ54" s="232"/>
      <c r="BK54" s="232"/>
      <c r="BL54" s="232"/>
      <c r="BM54" s="232"/>
      <c r="BN54" s="232"/>
      <c r="BO54" s="232"/>
      <c r="BP54" s="232"/>
      <c r="BQ54" s="232"/>
      <c r="BR54" s="232"/>
      <c r="BS54" s="232"/>
      <c r="BT54" s="232"/>
      <c r="BU54" s="232"/>
      <c r="BV54" s="232"/>
      <c r="BW54" s="233"/>
      <c r="BX54" s="238"/>
      <c r="BY54" s="3"/>
      <c r="CG54" s="25"/>
      <c r="CH54" s="25"/>
      <c r="CI54" s="25"/>
      <c r="CJ54" s="25"/>
      <c r="CK54" s="25"/>
      <c r="CL54" s="25"/>
      <c r="CM54" s="25"/>
    </row>
    <row r="55" spans="2:91" s="24" customFormat="1" ht="12" customHeight="1" thickBot="1">
      <c r="B55" s="168" t="s">
        <v>72</v>
      </c>
      <c r="C55" s="169"/>
      <c r="D55" s="184" t="s">
        <v>68</v>
      </c>
      <c r="E55" s="185"/>
      <c r="F55" s="185"/>
      <c r="G55" s="185"/>
      <c r="H55" s="185"/>
      <c r="I55" s="185"/>
      <c r="J55" s="185"/>
      <c r="K55" s="185"/>
      <c r="L55" s="185"/>
      <c r="M55" s="185"/>
      <c r="N55" s="185"/>
      <c r="O55" s="185"/>
      <c r="P55" s="185"/>
      <c r="Q55" s="185"/>
      <c r="R55" s="185"/>
      <c r="S55" s="185"/>
      <c r="T55" s="185"/>
      <c r="U55" s="185"/>
      <c r="V55" s="185"/>
      <c r="W55" s="185"/>
      <c r="X55" s="185"/>
      <c r="Y55" s="185"/>
      <c r="Z55" s="186"/>
      <c r="AA55" s="152" t="s">
        <v>67</v>
      </c>
      <c r="AB55" s="153"/>
      <c r="AC55" s="153"/>
      <c r="AD55" s="154"/>
      <c r="AE55" s="230"/>
      <c r="AF55" s="234"/>
      <c r="AG55" s="235"/>
      <c r="AH55" s="235"/>
      <c r="AI55" s="235"/>
      <c r="AJ55" s="235"/>
      <c r="AK55" s="235"/>
      <c r="AL55" s="235"/>
      <c r="AM55" s="235"/>
      <c r="AN55" s="235"/>
      <c r="AO55" s="235"/>
      <c r="AP55" s="235"/>
      <c r="AQ55" s="235"/>
      <c r="AR55" s="235"/>
      <c r="AS55" s="235"/>
      <c r="AT55" s="235"/>
      <c r="AU55" s="235"/>
      <c r="AV55" s="235"/>
      <c r="AW55" s="235"/>
      <c r="AX55" s="235"/>
      <c r="AY55" s="236"/>
      <c r="AZ55" s="248"/>
      <c r="BA55" s="230"/>
      <c r="BB55" s="234"/>
      <c r="BC55" s="235"/>
      <c r="BD55" s="235"/>
      <c r="BE55" s="235"/>
      <c r="BF55" s="235"/>
      <c r="BG55" s="235"/>
      <c r="BH55" s="235"/>
      <c r="BI55" s="235"/>
      <c r="BJ55" s="235"/>
      <c r="BK55" s="235"/>
      <c r="BL55" s="235"/>
      <c r="BM55" s="235"/>
      <c r="BN55" s="235"/>
      <c r="BO55" s="235"/>
      <c r="BP55" s="235"/>
      <c r="BQ55" s="235"/>
      <c r="BR55" s="235"/>
      <c r="BS55" s="235"/>
      <c r="BT55" s="235"/>
      <c r="BU55" s="235"/>
      <c r="BV55" s="235"/>
      <c r="BW55" s="236"/>
      <c r="BX55" s="238"/>
      <c r="BY55" s="3"/>
      <c r="CG55" s="25"/>
      <c r="CH55" s="25"/>
      <c r="CI55" s="25"/>
      <c r="CJ55" s="25"/>
      <c r="CK55" s="25"/>
      <c r="CL55" s="25"/>
      <c r="CM55" s="25"/>
    </row>
    <row r="56" spans="2:91" s="24" customFormat="1" ht="4.5" customHeight="1" thickBot="1">
      <c r="B56" s="170"/>
      <c r="C56" s="171"/>
      <c r="D56" s="187"/>
      <c r="E56" s="188"/>
      <c r="F56" s="188"/>
      <c r="G56" s="188"/>
      <c r="H56" s="188"/>
      <c r="I56" s="188"/>
      <c r="J56" s="188"/>
      <c r="K56" s="188"/>
      <c r="L56" s="188"/>
      <c r="M56" s="188"/>
      <c r="N56" s="188"/>
      <c r="O56" s="188"/>
      <c r="P56" s="188"/>
      <c r="Q56" s="188"/>
      <c r="R56" s="188"/>
      <c r="S56" s="188"/>
      <c r="T56" s="188"/>
      <c r="U56" s="188"/>
      <c r="V56" s="188"/>
      <c r="W56" s="188"/>
      <c r="X56" s="188"/>
      <c r="Y56" s="188"/>
      <c r="Z56" s="189"/>
      <c r="AA56" s="155"/>
      <c r="AB56" s="156"/>
      <c r="AC56" s="156"/>
      <c r="AD56" s="157"/>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257"/>
      <c r="BA56" s="138"/>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237"/>
      <c r="BY56" s="3"/>
      <c r="CG56" s="25"/>
      <c r="CH56" s="25"/>
      <c r="CI56" s="25"/>
      <c r="CJ56" s="25"/>
      <c r="CK56" s="25"/>
      <c r="CL56" s="25"/>
      <c r="CM56" s="25"/>
    </row>
    <row r="57" spans="2:91" s="24" customFormat="1" ht="4.5" customHeight="1" thickBot="1">
      <c r="B57" s="164" t="s">
        <v>29</v>
      </c>
      <c r="C57" s="165"/>
      <c r="D57" s="140" t="s">
        <v>28</v>
      </c>
      <c r="E57" s="141"/>
      <c r="F57" s="141"/>
      <c r="G57" s="141"/>
      <c r="H57" s="141"/>
      <c r="I57" s="141"/>
      <c r="J57" s="141"/>
      <c r="K57" s="141"/>
      <c r="L57" s="141"/>
      <c r="M57" s="141"/>
      <c r="N57" s="141"/>
      <c r="O57" s="141"/>
      <c r="P57" s="141"/>
      <c r="Q57" s="141"/>
      <c r="R57" s="141"/>
      <c r="S57" s="141"/>
      <c r="T57" s="141"/>
      <c r="U57" s="141"/>
      <c r="V57" s="141"/>
      <c r="W57" s="141"/>
      <c r="X57" s="141"/>
      <c r="Y57" s="141"/>
      <c r="Z57" s="142"/>
      <c r="AA57" s="146" t="s">
        <v>30</v>
      </c>
      <c r="AB57" s="147"/>
      <c r="AC57" s="147"/>
      <c r="AD57" s="148"/>
      <c r="AE57" s="180"/>
      <c r="AF57" s="181"/>
      <c r="AG57" s="181"/>
      <c r="AH57" s="181"/>
      <c r="AI57" s="181"/>
      <c r="AJ57" s="181"/>
      <c r="AK57" s="181"/>
      <c r="AL57" s="181"/>
      <c r="AM57" s="181"/>
      <c r="AN57" s="181"/>
      <c r="AO57" s="181"/>
      <c r="AP57" s="181"/>
      <c r="AQ57" s="181"/>
      <c r="AR57" s="181"/>
      <c r="AS57" s="181"/>
      <c r="AT57" s="181"/>
      <c r="AU57" s="181"/>
      <c r="AV57" s="181"/>
      <c r="AW57" s="181"/>
      <c r="AX57" s="181"/>
      <c r="AY57" s="181"/>
      <c r="AZ57" s="182"/>
      <c r="BA57" s="180"/>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3"/>
      <c r="BY57" s="3"/>
      <c r="CG57" s="25"/>
      <c r="CH57" s="25"/>
      <c r="CI57" s="25"/>
      <c r="CJ57" s="25"/>
      <c r="CK57" s="25"/>
      <c r="CL57" s="25"/>
      <c r="CM57" s="25"/>
    </row>
    <row r="58" spans="2:91" s="24" customFormat="1" ht="9.9499999999999993" customHeight="1">
      <c r="B58" s="166"/>
      <c r="C58" s="167"/>
      <c r="D58" s="143"/>
      <c r="E58" s="144"/>
      <c r="F58" s="144"/>
      <c r="G58" s="144"/>
      <c r="H58" s="144"/>
      <c r="I58" s="144"/>
      <c r="J58" s="144"/>
      <c r="K58" s="144"/>
      <c r="L58" s="144"/>
      <c r="M58" s="144"/>
      <c r="N58" s="144"/>
      <c r="O58" s="144"/>
      <c r="P58" s="144"/>
      <c r="Q58" s="144"/>
      <c r="R58" s="144"/>
      <c r="S58" s="144"/>
      <c r="T58" s="144"/>
      <c r="U58" s="144"/>
      <c r="V58" s="144"/>
      <c r="W58" s="144"/>
      <c r="X58" s="144"/>
      <c r="Y58" s="144"/>
      <c r="Z58" s="145"/>
      <c r="AA58" s="149"/>
      <c r="AB58" s="150"/>
      <c r="AC58" s="150"/>
      <c r="AD58" s="151"/>
      <c r="AE58" s="230"/>
      <c r="AF58" s="231"/>
      <c r="AG58" s="232"/>
      <c r="AH58" s="232"/>
      <c r="AI58" s="232"/>
      <c r="AJ58" s="232"/>
      <c r="AK58" s="232"/>
      <c r="AL58" s="232"/>
      <c r="AM58" s="232"/>
      <c r="AN58" s="232"/>
      <c r="AO58" s="232"/>
      <c r="AP58" s="232"/>
      <c r="AQ58" s="232"/>
      <c r="AR58" s="232"/>
      <c r="AS58" s="232"/>
      <c r="AT58" s="232"/>
      <c r="AU58" s="232"/>
      <c r="AV58" s="232"/>
      <c r="AW58" s="232"/>
      <c r="AX58" s="232"/>
      <c r="AY58" s="233"/>
      <c r="AZ58" s="248"/>
      <c r="BA58" s="230"/>
      <c r="BB58" s="231"/>
      <c r="BC58" s="232"/>
      <c r="BD58" s="232"/>
      <c r="BE58" s="232"/>
      <c r="BF58" s="232"/>
      <c r="BG58" s="232"/>
      <c r="BH58" s="232"/>
      <c r="BI58" s="232"/>
      <c r="BJ58" s="232"/>
      <c r="BK58" s="232"/>
      <c r="BL58" s="232"/>
      <c r="BM58" s="232"/>
      <c r="BN58" s="232"/>
      <c r="BO58" s="232"/>
      <c r="BP58" s="232"/>
      <c r="BQ58" s="232"/>
      <c r="BR58" s="232"/>
      <c r="BS58" s="232"/>
      <c r="BT58" s="232"/>
      <c r="BU58" s="232"/>
      <c r="BV58" s="232"/>
      <c r="BW58" s="233"/>
      <c r="BX58" s="238"/>
      <c r="BY58" s="3"/>
      <c r="CG58" s="25"/>
      <c r="CH58" s="25"/>
      <c r="CI58" s="25"/>
      <c r="CJ58" s="25"/>
      <c r="CK58" s="25"/>
      <c r="CL58" s="25"/>
      <c r="CM58" s="25"/>
    </row>
    <row r="59" spans="2:91" s="24" customFormat="1" ht="9.9499999999999993" customHeight="1" thickBot="1">
      <c r="B59" s="168" t="s">
        <v>69</v>
      </c>
      <c r="C59" s="169"/>
      <c r="D59" s="184" t="s">
        <v>70</v>
      </c>
      <c r="E59" s="185"/>
      <c r="F59" s="185"/>
      <c r="G59" s="185"/>
      <c r="H59" s="185"/>
      <c r="I59" s="185"/>
      <c r="J59" s="185"/>
      <c r="K59" s="185"/>
      <c r="L59" s="185"/>
      <c r="M59" s="185"/>
      <c r="N59" s="185"/>
      <c r="O59" s="185"/>
      <c r="P59" s="185"/>
      <c r="Q59" s="185"/>
      <c r="R59" s="185"/>
      <c r="S59" s="185"/>
      <c r="T59" s="185"/>
      <c r="U59" s="185"/>
      <c r="V59" s="185"/>
      <c r="W59" s="185"/>
      <c r="X59" s="185"/>
      <c r="Y59" s="185"/>
      <c r="Z59" s="186"/>
      <c r="AA59" s="152" t="s">
        <v>71</v>
      </c>
      <c r="AB59" s="153"/>
      <c r="AC59" s="153"/>
      <c r="AD59" s="154"/>
      <c r="AE59" s="230"/>
      <c r="AF59" s="234"/>
      <c r="AG59" s="235"/>
      <c r="AH59" s="235"/>
      <c r="AI59" s="235"/>
      <c r="AJ59" s="235"/>
      <c r="AK59" s="235"/>
      <c r="AL59" s="235"/>
      <c r="AM59" s="235"/>
      <c r="AN59" s="235"/>
      <c r="AO59" s="235"/>
      <c r="AP59" s="235"/>
      <c r="AQ59" s="235"/>
      <c r="AR59" s="235"/>
      <c r="AS59" s="235"/>
      <c r="AT59" s="235"/>
      <c r="AU59" s="235"/>
      <c r="AV59" s="235"/>
      <c r="AW59" s="235"/>
      <c r="AX59" s="235"/>
      <c r="AY59" s="236"/>
      <c r="AZ59" s="248"/>
      <c r="BA59" s="230"/>
      <c r="BB59" s="234"/>
      <c r="BC59" s="235"/>
      <c r="BD59" s="235"/>
      <c r="BE59" s="235"/>
      <c r="BF59" s="235"/>
      <c r="BG59" s="235"/>
      <c r="BH59" s="235"/>
      <c r="BI59" s="235"/>
      <c r="BJ59" s="235"/>
      <c r="BK59" s="235"/>
      <c r="BL59" s="235"/>
      <c r="BM59" s="235"/>
      <c r="BN59" s="235"/>
      <c r="BO59" s="235"/>
      <c r="BP59" s="235"/>
      <c r="BQ59" s="235"/>
      <c r="BR59" s="235"/>
      <c r="BS59" s="235"/>
      <c r="BT59" s="235"/>
      <c r="BU59" s="235"/>
      <c r="BV59" s="235"/>
      <c r="BW59" s="236"/>
      <c r="BX59" s="238"/>
      <c r="BY59" s="3"/>
      <c r="CG59" s="25"/>
      <c r="CH59" s="25"/>
      <c r="CI59" s="25"/>
      <c r="CJ59" s="25"/>
      <c r="CK59" s="25"/>
      <c r="CL59" s="25"/>
      <c r="CM59" s="25"/>
    </row>
    <row r="60" spans="2:91" s="24" customFormat="1" ht="4.5" customHeight="1" thickBot="1">
      <c r="B60" s="170"/>
      <c r="C60" s="171"/>
      <c r="D60" s="187"/>
      <c r="E60" s="188"/>
      <c r="F60" s="188"/>
      <c r="G60" s="188"/>
      <c r="H60" s="188"/>
      <c r="I60" s="188"/>
      <c r="J60" s="188"/>
      <c r="K60" s="188"/>
      <c r="L60" s="188"/>
      <c r="M60" s="188"/>
      <c r="N60" s="188"/>
      <c r="O60" s="188"/>
      <c r="P60" s="188"/>
      <c r="Q60" s="188"/>
      <c r="R60" s="188"/>
      <c r="S60" s="188"/>
      <c r="T60" s="188"/>
      <c r="U60" s="188"/>
      <c r="V60" s="188"/>
      <c r="W60" s="188"/>
      <c r="X60" s="188"/>
      <c r="Y60" s="188"/>
      <c r="Z60" s="189"/>
      <c r="AA60" s="155"/>
      <c r="AB60" s="156"/>
      <c r="AC60" s="156"/>
      <c r="AD60" s="157"/>
      <c r="AE60" s="138"/>
      <c r="AF60" s="139"/>
      <c r="AG60" s="139"/>
      <c r="AH60" s="139"/>
      <c r="AI60" s="139"/>
      <c r="AJ60" s="139"/>
      <c r="AK60" s="139"/>
      <c r="AL60" s="139"/>
      <c r="AM60" s="139"/>
      <c r="AN60" s="139"/>
      <c r="AO60" s="139"/>
      <c r="AP60" s="139"/>
      <c r="AQ60" s="139"/>
      <c r="AR60" s="139"/>
      <c r="AS60" s="139"/>
      <c r="AT60" s="139"/>
      <c r="AU60" s="139"/>
      <c r="AV60" s="139"/>
      <c r="AW60" s="139"/>
      <c r="AX60" s="139"/>
      <c r="AY60" s="139"/>
      <c r="AZ60" s="257"/>
      <c r="BA60" s="138"/>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237"/>
      <c r="BY60" s="3"/>
      <c r="CG60" s="25"/>
      <c r="CH60" s="25"/>
      <c r="CI60" s="25"/>
      <c r="CJ60" s="25"/>
      <c r="CK60" s="25"/>
      <c r="CL60" s="25"/>
      <c r="CM60" s="25"/>
    </row>
    <row r="61" spans="2:91" s="24" customFormat="1" ht="4.5" customHeight="1" thickBot="1">
      <c r="B61" s="164" t="s">
        <v>74</v>
      </c>
      <c r="C61" s="165"/>
      <c r="D61" s="281" t="s">
        <v>76</v>
      </c>
      <c r="E61" s="282"/>
      <c r="F61" s="282"/>
      <c r="G61" s="282"/>
      <c r="H61" s="282"/>
      <c r="I61" s="282"/>
      <c r="J61" s="282"/>
      <c r="K61" s="282"/>
      <c r="L61" s="282"/>
      <c r="M61" s="282"/>
      <c r="N61" s="282"/>
      <c r="O61" s="282"/>
      <c r="P61" s="282"/>
      <c r="Q61" s="282"/>
      <c r="R61" s="282"/>
      <c r="S61" s="282"/>
      <c r="T61" s="282"/>
      <c r="U61" s="282"/>
      <c r="V61" s="282"/>
      <c r="W61" s="282"/>
      <c r="X61" s="282"/>
      <c r="Y61" s="282"/>
      <c r="Z61" s="283"/>
      <c r="AA61" s="146" t="s">
        <v>20</v>
      </c>
      <c r="AB61" s="147"/>
      <c r="AC61" s="147"/>
      <c r="AD61" s="148"/>
      <c r="AE61" s="180"/>
      <c r="AF61" s="181"/>
      <c r="AG61" s="181"/>
      <c r="AH61" s="181"/>
      <c r="AI61" s="181"/>
      <c r="AJ61" s="181"/>
      <c r="AK61" s="181"/>
      <c r="AL61" s="181"/>
      <c r="AM61" s="181"/>
      <c r="AN61" s="181"/>
      <c r="AO61" s="181"/>
      <c r="AP61" s="181"/>
      <c r="AQ61" s="181"/>
      <c r="AR61" s="181"/>
      <c r="AS61" s="181"/>
      <c r="AT61" s="181"/>
      <c r="AU61" s="181"/>
      <c r="AV61" s="181"/>
      <c r="AW61" s="181"/>
      <c r="AX61" s="181"/>
      <c r="AY61" s="181"/>
      <c r="AZ61" s="182"/>
      <c r="BA61" s="180"/>
      <c r="BB61" s="181"/>
      <c r="BC61" s="181"/>
      <c r="BD61" s="181"/>
      <c r="BE61" s="181"/>
      <c r="BF61" s="181"/>
      <c r="BG61" s="181"/>
      <c r="BH61" s="181"/>
      <c r="BI61" s="181"/>
      <c r="BJ61" s="181"/>
      <c r="BK61" s="181"/>
      <c r="BL61" s="181"/>
      <c r="BM61" s="181"/>
      <c r="BN61" s="181"/>
      <c r="BO61" s="181"/>
      <c r="BP61" s="181"/>
      <c r="BQ61" s="181"/>
      <c r="BR61" s="181"/>
      <c r="BS61" s="181"/>
      <c r="BT61" s="181"/>
      <c r="BU61" s="181"/>
      <c r="BV61" s="181"/>
      <c r="BW61" s="181"/>
      <c r="BX61" s="183"/>
      <c r="BY61" s="3"/>
      <c r="CG61" s="25"/>
      <c r="CH61" s="25"/>
      <c r="CI61" s="25"/>
      <c r="CJ61" s="25"/>
      <c r="CK61" s="25"/>
      <c r="CL61" s="25"/>
      <c r="CM61" s="25"/>
    </row>
    <row r="62" spans="2:91" s="24" customFormat="1" ht="9.9499999999999993" customHeight="1">
      <c r="B62" s="166"/>
      <c r="C62" s="167"/>
      <c r="D62" s="284"/>
      <c r="E62" s="285"/>
      <c r="F62" s="285"/>
      <c r="G62" s="285"/>
      <c r="H62" s="285"/>
      <c r="I62" s="285"/>
      <c r="J62" s="285"/>
      <c r="K62" s="285"/>
      <c r="L62" s="285"/>
      <c r="M62" s="285"/>
      <c r="N62" s="285"/>
      <c r="O62" s="285"/>
      <c r="P62" s="285"/>
      <c r="Q62" s="285"/>
      <c r="R62" s="285"/>
      <c r="S62" s="285"/>
      <c r="T62" s="285"/>
      <c r="U62" s="285"/>
      <c r="V62" s="285"/>
      <c r="W62" s="285"/>
      <c r="X62" s="285"/>
      <c r="Y62" s="285"/>
      <c r="Z62" s="286"/>
      <c r="AA62" s="149"/>
      <c r="AB62" s="150"/>
      <c r="AC62" s="150"/>
      <c r="AD62" s="151"/>
      <c r="AE62" s="230"/>
      <c r="AF62" s="231"/>
      <c r="AG62" s="232"/>
      <c r="AH62" s="232"/>
      <c r="AI62" s="232"/>
      <c r="AJ62" s="232"/>
      <c r="AK62" s="232"/>
      <c r="AL62" s="232"/>
      <c r="AM62" s="232"/>
      <c r="AN62" s="232"/>
      <c r="AO62" s="232"/>
      <c r="AP62" s="232"/>
      <c r="AQ62" s="232"/>
      <c r="AR62" s="232"/>
      <c r="AS62" s="232"/>
      <c r="AT62" s="232"/>
      <c r="AU62" s="232"/>
      <c r="AV62" s="232"/>
      <c r="AW62" s="232"/>
      <c r="AX62" s="232"/>
      <c r="AY62" s="233"/>
      <c r="AZ62" s="248"/>
      <c r="BA62" s="230"/>
      <c r="BB62" s="231"/>
      <c r="BC62" s="232"/>
      <c r="BD62" s="232"/>
      <c r="BE62" s="232"/>
      <c r="BF62" s="232"/>
      <c r="BG62" s="232"/>
      <c r="BH62" s="232"/>
      <c r="BI62" s="232"/>
      <c r="BJ62" s="232"/>
      <c r="BK62" s="232"/>
      <c r="BL62" s="232"/>
      <c r="BM62" s="232"/>
      <c r="BN62" s="232"/>
      <c r="BO62" s="232"/>
      <c r="BP62" s="232"/>
      <c r="BQ62" s="232"/>
      <c r="BR62" s="232"/>
      <c r="BS62" s="232"/>
      <c r="BT62" s="232"/>
      <c r="BU62" s="232"/>
      <c r="BV62" s="232"/>
      <c r="BW62" s="233"/>
      <c r="BX62" s="238"/>
      <c r="BY62" s="3"/>
      <c r="CG62" s="25"/>
      <c r="CH62" s="25"/>
      <c r="CI62" s="25"/>
      <c r="CJ62" s="25"/>
      <c r="CK62" s="25"/>
      <c r="CL62" s="25"/>
      <c r="CM62" s="25"/>
    </row>
    <row r="63" spans="2:91" s="24" customFormat="1" ht="9.9499999999999993" customHeight="1" thickBot="1">
      <c r="B63" s="168" t="s">
        <v>75</v>
      </c>
      <c r="C63" s="169"/>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52" t="s">
        <v>73</v>
      </c>
      <c r="AB63" s="153"/>
      <c r="AC63" s="153"/>
      <c r="AD63" s="154"/>
      <c r="AE63" s="230"/>
      <c r="AF63" s="234"/>
      <c r="AG63" s="235"/>
      <c r="AH63" s="235"/>
      <c r="AI63" s="235"/>
      <c r="AJ63" s="235"/>
      <c r="AK63" s="235"/>
      <c r="AL63" s="235"/>
      <c r="AM63" s="235"/>
      <c r="AN63" s="235"/>
      <c r="AO63" s="235"/>
      <c r="AP63" s="235"/>
      <c r="AQ63" s="235"/>
      <c r="AR63" s="235"/>
      <c r="AS63" s="235"/>
      <c r="AT63" s="235"/>
      <c r="AU63" s="235"/>
      <c r="AV63" s="235"/>
      <c r="AW63" s="235"/>
      <c r="AX63" s="235"/>
      <c r="AY63" s="236"/>
      <c r="AZ63" s="248"/>
      <c r="BA63" s="230"/>
      <c r="BB63" s="234"/>
      <c r="BC63" s="235"/>
      <c r="BD63" s="235"/>
      <c r="BE63" s="235"/>
      <c r="BF63" s="235"/>
      <c r="BG63" s="235"/>
      <c r="BH63" s="235"/>
      <c r="BI63" s="235"/>
      <c r="BJ63" s="235"/>
      <c r="BK63" s="235"/>
      <c r="BL63" s="235"/>
      <c r="BM63" s="235"/>
      <c r="BN63" s="235"/>
      <c r="BO63" s="235"/>
      <c r="BP63" s="235"/>
      <c r="BQ63" s="235"/>
      <c r="BR63" s="235"/>
      <c r="BS63" s="235"/>
      <c r="BT63" s="235"/>
      <c r="BU63" s="235"/>
      <c r="BV63" s="235"/>
      <c r="BW63" s="236"/>
      <c r="BX63" s="238"/>
      <c r="BY63" s="3"/>
      <c r="CG63" s="25"/>
      <c r="CH63" s="25"/>
      <c r="CI63" s="25"/>
      <c r="CJ63" s="25"/>
      <c r="CK63" s="25"/>
      <c r="CL63" s="25"/>
      <c r="CM63" s="25"/>
    </row>
    <row r="64" spans="2:91" s="24" customFormat="1" ht="4.5" customHeight="1" thickBot="1">
      <c r="B64" s="170"/>
      <c r="C64" s="171"/>
      <c r="D64" s="287"/>
      <c r="E64" s="288"/>
      <c r="F64" s="288"/>
      <c r="G64" s="288"/>
      <c r="H64" s="288"/>
      <c r="I64" s="288"/>
      <c r="J64" s="288"/>
      <c r="K64" s="288"/>
      <c r="L64" s="288"/>
      <c r="M64" s="288"/>
      <c r="N64" s="288"/>
      <c r="O64" s="288"/>
      <c r="P64" s="288"/>
      <c r="Q64" s="288"/>
      <c r="R64" s="288"/>
      <c r="S64" s="288"/>
      <c r="T64" s="288"/>
      <c r="U64" s="288"/>
      <c r="V64" s="288"/>
      <c r="W64" s="288"/>
      <c r="X64" s="288"/>
      <c r="Y64" s="288"/>
      <c r="Z64" s="289"/>
      <c r="AA64" s="155"/>
      <c r="AB64" s="156"/>
      <c r="AC64" s="156"/>
      <c r="AD64" s="157"/>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257"/>
      <c r="BA64" s="138"/>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237"/>
      <c r="BY64" s="3"/>
      <c r="CG64" s="25"/>
      <c r="CH64" s="25"/>
      <c r="CI64" s="25"/>
      <c r="CJ64" s="25"/>
      <c r="CK64" s="25"/>
      <c r="CL64" s="25"/>
      <c r="CM64" s="25"/>
    </row>
    <row r="65" spans="2:91" s="35" customFormat="1" ht="14.25" customHeight="1">
      <c r="B65" s="163"/>
      <c r="C65" s="163"/>
      <c r="D65" s="163"/>
      <c r="E65" s="163"/>
      <c r="F65" s="163"/>
      <c r="G65" s="163"/>
      <c r="H65" s="163"/>
      <c r="I65" s="163"/>
      <c r="J65" s="163"/>
      <c r="K65" s="163"/>
      <c r="L65" s="163"/>
      <c r="M65" s="163"/>
      <c r="N65" s="163"/>
      <c r="O65" s="163"/>
      <c r="P65" s="32"/>
      <c r="Q65" s="32"/>
      <c r="R65" s="32"/>
      <c r="S65" s="32"/>
      <c r="T65" s="32"/>
      <c r="U65" s="32"/>
      <c r="V65" s="32"/>
      <c r="W65" s="32"/>
      <c r="X65" s="32"/>
      <c r="Y65" s="32"/>
      <c r="Z65" s="32"/>
      <c r="AA65" s="33"/>
      <c r="AB65" s="33"/>
      <c r="AC65" s="33"/>
      <c r="AD65" s="3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
      <c r="CG65" s="3"/>
      <c r="CH65" s="3"/>
      <c r="CI65" s="3"/>
      <c r="CJ65" s="3"/>
      <c r="CK65" s="3"/>
      <c r="CL65" s="3"/>
      <c r="CM65" s="3"/>
    </row>
    <row r="66" spans="2:91" s="35" customFormat="1" ht="14.25" customHeight="1" thickBot="1">
      <c r="B66" s="158" t="s">
        <v>91</v>
      </c>
      <c r="C66" s="158"/>
      <c r="D66" s="158"/>
      <c r="E66" s="158"/>
      <c r="F66" s="158"/>
      <c r="G66" s="158"/>
      <c r="H66" s="158"/>
      <c r="I66" s="158"/>
      <c r="J66" s="158"/>
      <c r="K66" s="158"/>
      <c r="L66" s="158"/>
      <c r="M66" s="158"/>
      <c r="N66" s="158"/>
      <c r="O66" s="158"/>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
      <c r="CG66" s="3"/>
      <c r="CH66" s="3"/>
      <c r="CI66" s="3"/>
      <c r="CJ66" s="3"/>
      <c r="CK66" s="3"/>
      <c r="CL66" s="3"/>
      <c r="CM66" s="3"/>
    </row>
    <row r="67" spans="2:91" s="24" customFormat="1" ht="18" customHeight="1" thickBot="1">
      <c r="B67" s="172" t="s">
        <v>48</v>
      </c>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4"/>
      <c r="BY67" s="3"/>
      <c r="CG67" s="25"/>
      <c r="CH67" s="25"/>
      <c r="CI67" s="25"/>
      <c r="CJ67" s="25"/>
      <c r="CK67" s="25"/>
      <c r="CL67" s="25"/>
      <c r="CM67" s="25"/>
    </row>
    <row r="68" spans="2:91" s="24" customFormat="1" ht="60" customHeight="1" thickBot="1">
      <c r="B68" s="175" t="s">
        <v>155</v>
      </c>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180"/>
      <c r="AF68" s="181"/>
      <c r="AG68" s="181"/>
      <c r="AH68" s="181"/>
      <c r="AI68" s="181"/>
      <c r="AJ68" s="181"/>
      <c r="AK68" s="181"/>
      <c r="AL68" s="181"/>
      <c r="AM68" s="181"/>
      <c r="AN68" s="181"/>
      <c r="AO68" s="181"/>
      <c r="AP68" s="181"/>
      <c r="AQ68" s="181"/>
      <c r="AR68" s="181"/>
      <c r="AS68" s="181"/>
      <c r="AT68" s="181"/>
      <c r="AU68" s="181"/>
      <c r="AV68" s="181"/>
      <c r="AW68" s="181"/>
      <c r="AX68" s="181"/>
      <c r="AY68" s="181"/>
      <c r="AZ68" s="182"/>
      <c r="BA68" s="181"/>
      <c r="BB68" s="181"/>
      <c r="BC68" s="181"/>
      <c r="BD68" s="181"/>
      <c r="BE68" s="181"/>
      <c r="BF68" s="181"/>
      <c r="BG68" s="181"/>
      <c r="BH68" s="181"/>
      <c r="BI68" s="181"/>
      <c r="BJ68" s="181"/>
      <c r="BK68" s="181"/>
      <c r="BL68" s="181"/>
      <c r="BM68" s="181"/>
      <c r="BN68" s="181"/>
      <c r="BO68" s="181"/>
      <c r="BP68" s="181"/>
      <c r="BQ68" s="181"/>
      <c r="BR68" s="181"/>
      <c r="BS68" s="181"/>
      <c r="BT68" s="181"/>
      <c r="BU68" s="181"/>
      <c r="BV68" s="181"/>
      <c r="BW68" s="181"/>
      <c r="BX68" s="183"/>
      <c r="BY68" s="3"/>
      <c r="CG68" s="25"/>
      <c r="CH68" s="25"/>
      <c r="CI68" s="25"/>
      <c r="CJ68" s="25"/>
      <c r="CK68" s="25"/>
      <c r="CL68" s="25"/>
      <c r="CM68" s="25"/>
    </row>
    <row r="69" spans="2:91" s="24" customFormat="1" ht="9.9499999999999993" customHeight="1">
      <c r="B69" s="176"/>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36"/>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2"/>
      <c r="BX69" s="37"/>
      <c r="BY69" s="3"/>
      <c r="CG69" s="25"/>
      <c r="CH69" s="25"/>
      <c r="CI69" s="25"/>
      <c r="CJ69" s="25"/>
      <c r="CK69" s="25"/>
      <c r="CL69" s="25"/>
      <c r="CM69" s="25"/>
    </row>
    <row r="70" spans="2:91" s="24" customFormat="1" ht="9.9499999999999993" customHeight="1" thickBot="1">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8"/>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5"/>
      <c r="BX70" s="37"/>
      <c r="BY70" s="3"/>
      <c r="CG70" s="25"/>
      <c r="CH70" s="25"/>
      <c r="CI70" s="25"/>
      <c r="CJ70" s="25"/>
      <c r="CK70" s="25"/>
      <c r="CL70" s="25"/>
      <c r="CM70" s="25"/>
    </row>
    <row r="71" spans="2:91" s="24" customFormat="1" ht="60" customHeight="1" thickBot="1">
      <c r="B71" s="177"/>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8"/>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39"/>
      <c r="BX71" s="40"/>
      <c r="BY71" s="3"/>
      <c r="CG71" s="25"/>
      <c r="CH71" s="25"/>
      <c r="CI71" s="25"/>
      <c r="CJ71" s="25"/>
      <c r="CK71" s="25"/>
      <c r="CL71" s="25"/>
      <c r="CM71" s="25"/>
    </row>
    <row r="72" spans="2:91" s="24" customFormat="1" ht="16.5" customHeight="1">
      <c r="B72" s="163"/>
      <c r="C72" s="163"/>
      <c r="D72" s="163"/>
      <c r="E72" s="163"/>
      <c r="F72" s="163"/>
      <c r="G72" s="163"/>
      <c r="H72" s="163"/>
      <c r="I72" s="163"/>
      <c r="J72" s="163"/>
      <c r="K72" s="163"/>
      <c r="L72" s="163"/>
      <c r="M72" s="163"/>
      <c r="N72" s="163"/>
      <c r="O72" s="163"/>
      <c r="P72" s="32"/>
      <c r="Q72" s="32"/>
      <c r="R72" s="32"/>
      <c r="S72" s="32"/>
      <c r="T72" s="32"/>
      <c r="U72" s="32"/>
      <c r="V72" s="32"/>
      <c r="W72" s="32"/>
      <c r="X72" s="32"/>
      <c r="Y72" s="32"/>
      <c r="Z72" s="32"/>
      <c r="AA72" s="33"/>
      <c r="AB72" s="33"/>
      <c r="AC72" s="33"/>
      <c r="AD72" s="3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
      <c r="CG72" s="25"/>
      <c r="CH72" s="25"/>
      <c r="CI72" s="25"/>
      <c r="CJ72" s="25"/>
      <c r="CK72" s="25"/>
      <c r="CL72" s="25"/>
      <c r="CM72" s="25"/>
    </row>
    <row r="73" spans="2:91" s="24" customFormat="1" ht="16.5" customHeight="1" thickBot="1">
      <c r="B73" s="158" t="s">
        <v>92</v>
      </c>
      <c r="C73" s="158"/>
      <c r="D73" s="158"/>
      <c r="E73" s="158"/>
      <c r="F73" s="158"/>
      <c r="G73" s="158"/>
      <c r="H73" s="158"/>
      <c r="I73" s="158"/>
      <c r="J73" s="158"/>
      <c r="K73" s="158"/>
      <c r="L73" s="158"/>
      <c r="M73" s="158"/>
      <c r="N73" s="158"/>
      <c r="O73" s="158"/>
      <c r="P73" s="32"/>
      <c r="Q73" s="32"/>
      <c r="R73" s="32"/>
      <c r="S73" s="32"/>
      <c r="T73" s="32"/>
      <c r="U73" s="32"/>
      <c r="V73" s="32"/>
      <c r="W73" s="32"/>
      <c r="X73" s="32"/>
      <c r="Y73" s="32"/>
      <c r="Z73" s="32"/>
      <c r="AA73" s="33"/>
      <c r="AB73" s="33"/>
      <c r="AC73" s="33"/>
      <c r="AD73" s="3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
      <c r="CG73" s="25"/>
      <c r="CH73" s="25"/>
      <c r="CI73" s="25"/>
      <c r="CJ73" s="25"/>
      <c r="CK73" s="25"/>
      <c r="CL73" s="25"/>
      <c r="CM73" s="25"/>
    </row>
    <row r="74" spans="2:91" s="24" customFormat="1" ht="18" customHeight="1" thickBot="1">
      <c r="B74" s="172" t="s">
        <v>88</v>
      </c>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c r="AF74" s="173"/>
      <c r="AG74" s="173"/>
      <c r="AH74" s="173"/>
      <c r="AI74" s="173"/>
      <c r="AJ74" s="173"/>
      <c r="AK74" s="173"/>
      <c r="AL74" s="173"/>
      <c r="AM74" s="173"/>
      <c r="AN74" s="173"/>
      <c r="AO74" s="173"/>
      <c r="AP74" s="173"/>
      <c r="AQ74" s="173"/>
      <c r="AR74" s="173"/>
      <c r="AS74" s="173"/>
      <c r="AT74" s="173"/>
      <c r="AU74" s="173"/>
      <c r="AV74" s="173"/>
      <c r="AW74" s="173"/>
      <c r="AX74" s="173"/>
      <c r="AY74" s="173"/>
      <c r="AZ74" s="173"/>
      <c r="BA74" s="173"/>
      <c r="BB74" s="173"/>
      <c r="BC74" s="173"/>
      <c r="BD74" s="173"/>
      <c r="BE74" s="173"/>
      <c r="BF74" s="173"/>
      <c r="BG74" s="173"/>
      <c r="BH74" s="173"/>
      <c r="BI74" s="173"/>
      <c r="BJ74" s="173"/>
      <c r="BK74" s="173"/>
      <c r="BL74" s="173"/>
      <c r="BM74" s="173"/>
      <c r="BN74" s="173"/>
      <c r="BO74" s="173"/>
      <c r="BP74" s="173"/>
      <c r="BQ74" s="173"/>
      <c r="BR74" s="173"/>
      <c r="BS74" s="173"/>
      <c r="BT74" s="173"/>
      <c r="BU74" s="173"/>
      <c r="BV74" s="173"/>
      <c r="BW74" s="173"/>
      <c r="BX74" s="174"/>
      <c r="BY74" s="3"/>
      <c r="CG74" s="25"/>
      <c r="CH74" s="25"/>
      <c r="CI74" s="25"/>
      <c r="CJ74" s="25"/>
      <c r="CK74" s="25"/>
      <c r="CL74" s="25"/>
      <c r="CM74" s="25"/>
    </row>
    <row r="75" spans="2:91" s="24" customFormat="1" ht="15" customHeight="1" thickBot="1">
      <c r="B75" s="175" t="s">
        <v>54</v>
      </c>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180"/>
      <c r="AF75" s="181"/>
      <c r="AG75" s="181"/>
      <c r="AH75" s="181"/>
      <c r="AI75" s="181"/>
      <c r="AJ75" s="181"/>
      <c r="AK75" s="181"/>
      <c r="AL75" s="181"/>
      <c r="AM75" s="181"/>
      <c r="AN75" s="181"/>
      <c r="AO75" s="181"/>
      <c r="AP75" s="181"/>
      <c r="AQ75" s="181"/>
      <c r="AR75" s="181"/>
      <c r="AS75" s="181"/>
      <c r="AT75" s="181"/>
      <c r="AU75" s="181"/>
      <c r="AV75" s="181"/>
      <c r="AW75" s="181"/>
      <c r="AX75" s="181"/>
      <c r="AY75" s="181"/>
      <c r="AZ75" s="182"/>
      <c r="BA75" s="181"/>
      <c r="BB75" s="181"/>
      <c r="BC75" s="181"/>
      <c r="BD75" s="181"/>
      <c r="BE75" s="181"/>
      <c r="BF75" s="181"/>
      <c r="BG75" s="181"/>
      <c r="BH75" s="181"/>
      <c r="BI75" s="181"/>
      <c r="BJ75" s="181"/>
      <c r="BK75" s="181"/>
      <c r="BL75" s="181"/>
      <c r="BM75" s="181"/>
      <c r="BN75" s="181"/>
      <c r="BO75" s="181"/>
      <c r="BP75" s="181"/>
      <c r="BQ75" s="181"/>
      <c r="BR75" s="181"/>
      <c r="BS75" s="181"/>
      <c r="BT75" s="181"/>
      <c r="BU75" s="181"/>
      <c r="BV75" s="181"/>
      <c r="BW75" s="181"/>
      <c r="BX75" s="183"/>
      <c r="BY75" s="3"/>
      <c r="CG75" s="25"/>
      <c r="CH75" s="25"/>
      <c r="CI75" s="25"/>
      <c r="CJ75" s="25"/>
      <c r="CK75" s="25"/>
      <c r="CL75" s="25"/>
      <c r="CM75" s="25"/>
    </row>
    <row r="76" spans="2:91" s="24" customFormat="1" ht="9.9499999999999993" customHeight="1">
      <c r="B76" s="17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36"/>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2"/>
      <c r="BX76" s="37"/>
      <c r="BY76" s="3"/>
      <c r="CG76" s="25"/>
      <c r="CH76" s="25"/>
      <c r="CI76" s="25"/>
      <c r="CJ76" s="25"/>
      <c r="CK76" s="25"/>
      <c r="CL76" s="25"/>
      <c r="CM76" s="25"/>
    </row>
    <row r="77" spans="2:91" s="24" customFormat="1" ht="9.9499999999999993" customHeight="1" thickBot="1">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8"/>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5"/>
      <c r="BX77" s="37"/>
      <c r="BY77" s="3"/>
      <c r="CG77" s="25"/>
      <c r="CH77" s="25"/>
      <c r="CI77" s="25"/>
      <c r="CJ77" s="25"/>
      <c r="CK77" s="25"/>
      <c r="CL77" s="25"/>
      <c r="CM77" s="25"/>
    </row>
    <row r="78" spans="2:91" s="24" customFormat="1" ht="15" customHeight="1" thickBot="1">
      <c r="B78" s="177"/>
      <c r="C78" s="178"/>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138"/>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8"/>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39"/>
      <c r="BX78" s="40"/>
      <c r="BY78" s="3"/>
      <c r="CG78" s="25"/>
      <c r="CH78" s="25"/>
      <c r="CI78" s="25"/>
      <c r="CJ78" s="25"/>
      <c r="CK78" s="25"/>
      <c r="CL78" s="25"/>
      <c r="CM78" s="25"/>
    </row>
    <row r="79" spans="2:91" s="24" customFormat="1" ht="15" customHeight="1">
      <c r="B79" s="163"/>
      <c r="C79" s="163"/>
      <c r="D79" s="163"/>
      <c r="E79" s="163"/>
      <c r="F79" s="163"/>
      <c r="G79" s="163"/>
      <c r="H79" s="163"/>
      <c r="I79" s="163"/>
      <c r="J79" s="163"/>
      <c r="K79" s="163"/>
      <c r="L79" s="163"/>
      <c r="M79" s="163"/>
      <c r="N79" s="163"/>
      <c r="O79" s="163"/>
      <c r="P79" s="32"/>
      <c r="Q79" s="32"/>
      <c r="R79" s="32"/>
      <c r="S79" s="32"/>
      <c r="T79" s="32"/>
      <c r="U79" s="32"/>
      <c r="V79" s="32"/>
      <c r="W79" s="32"/>
      <c r="X79" s="32"/>
      <c r="Y79" s="32"/>
      <c r="Z79" s="32"/>
      <c r="AA79" s="33"/>
      <c r="AB79" s="33"/>
      <c r="AC79" s="33"/>
      <c r="AD79" s="33"/>
      <c r="AE79" s="34"/>
      <c r="AF79" s="34"/>
      <c r="AG79" s="34"/>
      <c r="AH79" s="34"/>
      <c r="AI79" s="34"/>
      <c r="AJ79" s="34"/>
      <c r="AK79" s="34"/>
      <c r="AL79" s="34"/>
      <c r="AM79" s="34"/>
      <c r="AN79" s="34"/>
      <c r="AO79" s="34"/>
      <c r="AP79" s="34"/>
      <c r="AQ79" s="34"/>
      <c r="AR79" s="34"/>
      <c r="AS79" s="34"/>
      <c r="AT79" s="34"/>
      <c r="AU79" s="34"/>
      <c r="AV79" s="34"/>
      <c r="AW79" s="34"/>
      <c r="AX79" s="34"/>
      <c r="AY79" s="34"/>
      <c r="AZ79" s="34"/>
      <c r="BA79" s="34"/>
      <c r="BB79" s="34"/>
      <c r="BC79" s="34"/>
      <c r="BD79" s="34"/>
      <c r="BE79" s="34"/>
      <c r="BF79" s="34"/>
      <c r="BG79" s="34"/>
      <c r="BH79" s="34"/>
      <c r="BI79" s="34"/>
      <c r="BJ79" s="34"/>
      <c r="BK79" s="34"/>
      <c r="BL79" s="34"/>
      <c r="BM79" s="34"/>
      <c r="BN79" s="34"/>
      <c r="BO79" s="34"/>
      <c r="BP79" s="34"/>
      <c r="BQ79" s="34"/>
      <c r="BR79" s="34"/>
      <c r="BS79" s="34"/>
      <c r="BT79" s="34"/>
      <c r="BU79" s="34"/>
      <c r="BV79" s="34"/>
      <c r="BW79" s="34"/>
      <c r="BX79" s="34"/>
      <c r="BY79" s="3"/>
      <c r="CG79" s="25"/>
      <c r="CH79" s="25"/>
      <c r="CI79" s="25"/>
      <c r="CJ79" s="25"/>
      <c r="CK79" s="25"/>
      <c r="CL79" s="25"/>
      <c r="CM79" s="25"/>
    </row>
    <row r="80" spans="2:91" s="24" customFormat="1" ht="15" customHeight="1" thickBot="1">
      <c r="B80" s="158" t="s">
        <v>93</v>
      </c>
      <c r="C80" s="158"/>
      <c r="D80" s="158"/>
      <c r="E80" s="158"/>
      <c r="F80" s="158"/>
      <c r="G80" s="158"/>
      <c r="H80" s="158"/>
      <c r="I80" s="158"/>
      <c r="J80" s="158"/>
      <c r="K80" s="158"/>
      <c r="L80" s="158"/>
      <c r="M80" s="158"/>
      <c r="N80" s="158"/>
      <c r="O80" s="158"/>
      <c r="P80" s="41"/>
      <c r="Q80" s="42"/>
      <c r="R80" s="42"/>
      <c r="S80" s="42"/>
      <c r="T80" s="42"/>
      <c r="U80" s="42"/>
      <c r="V80" s="42"/>
      <c r="W80" s="42"/>
      <c r="X80" s="42"/>
      <c r="Y80" s="42"/>
      <c r="Z80" s="42"/>
      <c r="AA80" s="43"/>
      <c r="AB80" s="43"/>
      <c r="AC80" s="43"/>
      <c r="AD80" s="4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CG80" s="25"/>
      <c r="CH80" s="25"/>
      <c r="CI80" s="25"/>
      <c r="CJ80" s="25"/>
      <c r="CK80" s="25"/>
      <c r="CL80" s="25"/>
      <c r="CM80" s="25"/>
    </row>
    <row r="81" spans="2:91" s="24" customFormat="1" ht="15" customHeight="1" thickBot="1">
      <c r="B81" s="172" t="s">
        <v>123</v>
      </c>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4"/>
      <c r="BY81" s="3"/>
      <c r="CG81" s="25"/>
      <c r="CH81" s="25"/>
      <c r="CI81" s="25"/>
      <c r="CJ81" s="25"/>
      <c r="CK81" s="25"/>
      <c r="CL81" s="25"/>
      <c r="CM81" s="25"/>
    </row>
    <row r="82" spans="2:91" s="24" customFormat="1" ht="19.5" customHeight="1" thickBot="1">
      <c r="B82" s="275"/>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6"/>
      <c r="AR82" s="276"/>
      <c r="AS82" s="276"/>
      <c r="AT82" s="276"/>
      <c r="AU82" s="276"/>
      <c r="AV82" s="276"/>
      <c r="AW82" s="276"/>
      <c r="AX82" s="276"/>
      <c r="AY82" s="276"/>
      <c r="AZ82" s="276"/>
      <c r="BA82" s="276"/>
      <c r="BB82" s="276"/>
      <c r="BC82" s="276"/>
      <c r="BD82" s="276"/>
      <c r="BE82" s="276"/>
      <c r="BF82" s="276"/>
      <c r="BG82" s="276"/>
      <c r="BH82" s="276"/>
      <c r="BI82" s="276"/>
      <c r="BJ82" s="276"/>
      <c r="BK82" s="276"/>
      <c r="BL82" s="276"/>
      <c r="BM82" s="276"/>
      <c r="BN82" s="276"/>
      <c r="BO82" s="276"/>
      <c r="BP82" s="276"/>
      <c r="BQ82" s="276"/>
      <c r="BR82" s="276"/>
      <c r="BS82" s="276"/>
      <c r="BT82" s="276"/>
      <c r="BU82" s="276"/>
      <c r="BV82" s="276"/>
      <c r="BW82" s="276"/>
      <c r="BX82" s="277"/>
      <c r="BY82" s="3"/>
      <c r="CG82" s="25"/>
      <c r="CH82" s="25"/>
      <c r="CI82" s="25"/>
      <c r="CJ82" s="25"/>
      <c r="CK82" s="25"/>
      <c r="CL82" s="25"/>
      <c r="CM82" s="25"/>
    </row>
    <row r="83" spans="2:91" s="24" customFormat="1" ht="9.9499999999999993" customHeight="1">
      <c r="B83" s="44"/>
      <c r="C83" s="44"/>
      <c r="D83" s="32"/>
      <c r="E83" s="32"/>
      <c r="F83" s="32"/>
      <c r="G83" s="32"/>
      <c r="H83" s="32"/>
      <c r="I83" s="32"/>
      <c r="J83" s="32"/>
      <c r="K83" s="32"/>
      <c r="L83" s="32"/>
      <c r="M83" s="32"/>
      <c r="N83" s="32"/>
      <c r="O83" s="32"/>
      <c r="P83" s="32"/>
      <c r="Q83" s="32"/>
      <c r="R83" s="32"/>
      <c r="S83" s="32"/>
      <c r="T83" s="32"/>
      <c r="U83" s="32"/>
      <c r="V83" s="32"/>
      <c r="W83" s="32"/>
      <c r="X83" s="32"/>
      <c r="Y83" s="32"/>
      <c r="Z83" s="32"/>
      <c r="AA83" s="33"/>
      <c r="AB83" s="33"/>
      <c r="AC83" s="33"/>
      <c r="AD83" s="33"/>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
      <c r="CG83" s="25"/>
      <c r="CH83" s="25"/>
      <c r="CI83" s="25"/>
      <c r="CJ83" s="25"/>
      <c r="CK83" s="25"/>
      <c r="CL83" s="25"/>
      <c r="CM83" s="25"/>
    </row>
    <row r="84" spans="2:91" s="24" customFormat="1" ht="4.5" customHeight="1">
      <c r="B84" s="44"/>
      <c r="C84" s="44"/>
      <c r="D84" s="32"/>
      <c r="E84" s="32"/>
      <c r="F84" s="32"/>
      <c r="G84" s="32"/>
      <c r="H84" s="32"/>
      <c r="I84" s="32"/>
      <c r="J84" s="32"/>
      <c r="K84" s="32"/>
      <c r="L84" s="32"/>
      <c r="M84" s="32"/>
      <c r="N84" s="32"/>
      <c r="O84" s="32"/>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CG84" s="25"/>
      <c r="CH84" s="25"/>
      <c r="CI84" s="25"/>
      <c r="CJ84" s="25"/>
      <c r="CK84" s="25"/>
      <c r="CL84" s="25"/>
      <c r="CM84" s="25"/>
    </row>
    <row r="85" spans="2:91" s="24" customFormat="1" ht="4.5" customHeight="1" thickBot="1">
      <c r="B85" s="44"/>
      <c r="C85" s="44"/>
      <c r="D85" s="32"/>
      <c r="E85" s="32"/>
      <c r="F85" s="32"/>
      <c r="G85" s="32"/>
      <c r="H85" s="32"/>
      <c r="I85" s="32"/>
      <c r="J85" s="32"/>
      <c r="K85" s="32"/>
      <c r="L85" s="32"/>
      <c r="M85" s="32"/>
      <c r="N85" s="32"/>
      <c r="O85" s="32"/>
      <c r="P85" s="32"/>
      <c r="Q85" s="32"/>
      <c r="R85" s="32"/>
      <c r="S85" s="32"/>
      <c r="T85" s="32"/>
      <c r="U85" s="32"/>
      <c r="V85" s="32"/>
      <c r="W85" s="32"/>
      <c r="X85" s="32"/>
      <c r="Y85" s="32"/>
      <c r="Z85" s="32"/>
      <c r="AA85" s="33"/>
      <c r="AB85" s="33"/>
      <c r="AC85" s="33"/>
      <c r="AD85" s="3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
      <c r="CG85" s="25"/>
      <c r="CH85" s="25"/>
      <c r="CI85" s="25"/>
      <c r="CJ85" s="25"/>
      <c r="CK85" s="25"/>
      <c r="CL85" s="25"/>
      <c r="CM85" s="25"/>
    </row>
    <row r="86" spans="2:91" ht="15.75" customHeight="1" thickTop="1">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24" t="str">
        <f>IF(OR(AF33="",BB33="",AF37="",BB37="",AF41="",BB41="",AF54="",BB54="",AF58="",BB58="",AF62="",BB62="",AF69="",AF76="",B82=""),"zadajte hodnoty do bielych buniek",IF(OR(AF89=1,BB89=1,AF69&lt;&gt;"podnik sa nenachádza ani v jednej z uvedených situácií",AF76&lt;&gt;"podnik sa nenachádza ani v jednej z uvedených situácií",B82="Som členom skupiny podnikov so spoločným zdrojom kontroly, ktorá na základe konsolidácie vykazuje znaky podniku v ťažkostiach"),"podnik je v ťažkostiach","podnik nie je v ťažkostiach"))</f>
        <v>zadajte hodnoty do bielych buniek</v>
      </c>
      <c r="AE86" s="225"/>
      <c r="AF86" s="225"/>
      <c r="AG86" s="225"/>
      <c r="AH86" s="225"/>
      <c r="AI86" s="225"/>
      <c r="AJ86" s="225"/>
      <c r="AK86" s="225"/>
      <c r="AL86" s="225"/>
      <c r="AM86" s="225"/>
      <c r="AN86" s="225"/>
      <c r="AO86" s="225"/>
      <c r="AP86" s="225"/>
      <c r="AQ86" s="225"/>
      <c r="AR86" s="225"/>
      <c r="AS86" s="225"/>
      <c r="AT86" s="225"/>
      <c r="AU86" s="225"/>
      <c r="AV86" s="225"/>
      <c r="AW86" s="226"/>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5" customHeight="1" thickBot="1">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7"/>
      <c r="AE87" s="228"/>
      <c r="AF87" s="228"/>
      <c r="AG87" s="228"/>
      <c r="AH87" s="228"/>
      <c r="AI87" s="228"/>
      <c r="AJ87" s="228"/>
      <c r="AK87" s="228"/>
      <c r="AL87" s="228"/>
      <c r="AM87" s="228"/>
      <c r="AN87" s="228"/>
      <c r="AO87" s="228"/>
      <c r="AP87" s="228"/>
      <c r="AQ87" s="228"/>
      <c r="AR87" s="228"/>
      <c r="AS87" s="228"/>
      <c r="AT87" s="228"/>
      <c r="AU87" s="228"/>
      <c r="AV87" s="228"/>
      <c r="AW87" s="229"/>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Top="1">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idden="1">
      <c r="B89" s="45"/>
      <c r="C89" s="45"/>
      <c r="D89" s="46"/>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218">
        <f>IF(AND(CC10=TRUE,CB10=1),2,IF(AF33&lt;(0.5*AF37),1,2))</f>
        <v>2</v>
      </c>
      <c r="AG89" s="219"/>
      <c r="AH89" s="219"/>
      <c r="AI89" s="219"/>
      <c r="AJ89" s="219"/>
      <c r="AK89" s="219"/>
      <c r="AL89" s="219"/>
      <c r="AM89" s="219"/>
      <c r="AN89" s="219"/>
      <c r="AO89" s="219"/>
      <c r="AP89" s="219"/>
      <c r="AQ89" s="219"/>
      <c r="AR89" s="219"/>
      <c r="AS89" s="219"/>
      <c r="AT89" s="219"/>
      <c r="AU89" s="219"/>
      <c r="AV89" s="219"/>
      <c r="AW89" s="219"/>
      <c r="AX89" s="219"/>
      <c r="AY89" s="220"/>
      <c r="AZ89" s="47"/>
      <c r="BA89" s="47"/>
      <c r="BB89" s="218">
        <f>IF(CB10=1,2,IF(AND(IF(AF33&lt;=0,8,AF41/AF33)&gt;7.5,IF(BB33&lt;=0,8,BB41/BB33)&gt;7.5,IF(AF58&lt;=0,1,(AF54+AF58+AF62)/AF58)&lt;1,IF(BB58&lt;=0,1,(BB54+BB58+BB62)/BB58)&lt;1),1,2))</f>
        <v>2</v>
      </c>
      <c r="BC89" s="219"/>
      <c r="BD89" s="219"/>
      <c r="BE89" s="219"/>
      <c r="BF89" s="219"/>
      <c r="BG89" s="219"/>
      <c r="BH89" s="219"/>
      <c r="BI89" s="219"/>
      <c r="BJ89" s="219"/>
      <c r="BK89" s="219"/>
      <c r="BL89" s="219"/>
      <c r="BM89" s="219"/>
      <c r="BN89" s="219"/>
      <c r="BO89" s="219"/>
      <c r="BP89" s="219"/>
      <c r="BQ89" s="219"/>
      <c r="BR89" s="219"/>
      <c r="BS89" s="219"/>
      <c r="BT89" s="219"/>
      <c r="BU89" s="220"/>
      <c r="BV89" s="47"/>
      <c r="BW89" s="47"/>
      <c r="BX89" s="47"/>
    </row>
    <row r="90" spans="2:91" ht="13.5" hidden="1" thickBot="1">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21"/>
      <c r="AG90" s="222"/>
      <c r="AH90" s="222"/>
      <c r="AI90" s="222"/>
      <c r="AJ90" s="222"/>
      <c r="AK90" s="222"/>
      <c r="AL90" s="222"/>
      <c r="AM90" s="222"/>
      <c r="AN90" s="222"/>
      <c r="AO90" s="222"/>
      <c r="AP90" s="222"/>
      <c r="AQ90" s="222"/>
      <c r="AR90" s="222"/>
      <c r="AS90" s="222"/>
      <c r="AT90" s="222"/>
      <c r="AU90" s="222"/>
      <c r="AV90" s="222"/>
      <c r="AW90" s="222"/>
      <c r="AX90" s="222"/>
      <c r="AY90" s="223"/>
      <c r="AZ90" s="47"/>
      <c r="BA90" s="47"/>
      <c r="BB90" s="221"/>
      <c r="BC90" s="222"/>
      <c r="BD90" s="222"/>
      <c r="BE90" s="222"/>
      <c r="BF90" s="222"/>
      <c r="BG90" s="222"/>
      <c r="BH90" s="222"/>
      <c r="BI90" s="222"/>
      <c r="BJ90" s="222"/>
      <c r="BK90" s="222"/>
      <c r="BL90" s="222"/>
      <c r="BM90" s="222"/>
      <c r="BN90" s="222"/>
      <c r="BO90" s="222"/>
      <c r="BP90" s="222"/>
      <c r="BQ90" s="222"/>
      <c r="BR90" s="222"/>
      <c r="BS90" s="222"/>
      <c r="BT90" s="222"/>
      <c r="BU90" s="223"/>
      <c r="BV90" s="47"/>
      <c r="BW90" s="47"/>
      <c r="BX90" s="47"/>
    </row>
    <row r="91" spans="2:91">
      <c r="B91" s="30" t="s">
        <v>77</v>
      </c>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49"/>
      <c r="BO91" s="49"/>
      <c r="BP91" s="49"/>
      <c r="BQ91" s="49"/>
      <c r="BR91" s="49"/>
      <c r="BS91" s="49"/>
      <c r="BT91" s="49"/>
      <c r="BU91" s="49"/>
      <c r="BV91" s="2"/>
      <c r="BW91" s="2"/>
      <c r="BX91" s="2"/>
      <c r="BY91" s="3"/>
    </row>
    <row r="92" spans="2:91" ht="21.75" customHeight="1">
      <c r="B92" s="159" t="s">
        <v>81</v>
      </c>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61" t="s">
        <v>79</v>
      </c>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2:91" ht="21.75" customHeight="1">
      <c r="B93" s="159"/>
      <c r="C93" s="159"/>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2:91" ht="21.75" customHeight="1">
      <c r="B94" s="160" t="s">
        <v>80</v>
      </c>
      <c r="C94" s="160"/>
      <c r="D94" s="160"/>
      <c r="E94" s="160"/>
      <c r="F94" s="160"/>
      <c r="G94" s="160"/>
      <c r="H94" s="160"/>
      <c r="I94" s="160"/>
      <c r="J94" s="160"/>
      <c r="K94" s="160"/>
      <c r="L94" s="160"/>
      <c r="M94" s="160"/>
      <c r="N94" s="160"/>
      <c r="O94" s="160"/>
      <c r="P94" s="160"/>
      <c r="Q94" s="160"/>
      <c r="R94" s="160"/>
      <c r="S94" s="160"/>
      <c r="T94" s="160"/>
      <c r="U94" s="160"/>
      <c r="V94" s="160"/>
      <c r="W94" s="160"/>
      <c r="X94" s="160"/>
      <c r="Y94" s="160"/>
      <c r="Z94" s="160"/>
      <c r="AA94" s="160"/>
      <c r="AB94" s="160"/>
      <c r="AC94" s="160"/>
      <c r="AD94" s="160"/>
      <c r="AE94" s="160"/>
      <c r="AF94" s="160"/>
      <c r="AG94" s="160"/>
      <c r="AH94" s="160"/>
      <c r="AI94" s="160"/>
      <c r="AJ94" s="160"/>
      <c r="AK94" s="160"/>
      <c r="AL94" s="160"/>
      <c r="AM94" s="160"/>
      <c r="AN94" s="162" t="s">
        <v>78</v>
      </c>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row>
    <row r="95" spans="2:91" ht="21.75" customHeight="1">
      <c r="B95" s="160"/>
      <c r="C95" s="160"/>
      <c r="D95" s="160"/>
      <c r="E95" s="160"/>
      <c r="F95" s="160"/>
      <c r="G95" s="160"/>
      <c r="H95" s="160"/>
      <c r="I95" s="160"/>
      <c r="J95" s="160"/>
      <c r="K95" s="160"/>
      <c r="L95" s="160"/>
      <c r="M95" s="160"/>
      <c r="N95" s="160"/>
      <c r="O95" s="160"/>
      <c r="P95" s="160"/>
      <c r="Q95" s="160"/>
      <c r="R95" s="160"/>
      <c r="S95" s="160"/>
      <c r="T95" s="160"/>
      <c r="U95" s="160"/>
      <c r="V95" s="160"/>
      <c r="W95" s="160"/>
      <c r="X95" s="160"/>
      <c r="Y95" s="160"/>
      <c r="Z95" s="160"/>
      <c r="AA95" s="160"/>
      <c r="AB95" s="160"/>
      <c r="AC95" s="160"/>
      <c r="AD95" s="160"/>
      <c r="AE95" s="160"/>
      <c r="AF95" s="160"/>
      <c r="AG95" s="160"/>
      <c r="AH95" s="160"/>
      <c r="AI95" s="160"/>
      <c r="AJ95" s="160"/>
      <c r="AK95" s="160"/>
      <c r="AL95" s="160"/>
      <c r="AM95" s="160"/>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row>
    <row r="96" spans="2:91" ht="12.75" customHeight="1">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2"/>
      <c r="BQ96" s="2"/>
      <c r="BR96" s="2"/>
      <c r="BS96" s="2"/>
      <c r="BT96" s="2"/>
      <c r="BU96" s="2"/>
      <c r="BV96" s="2"/>
      <c r="BW96" s="2"/>
      <c r="BX96" s="2"/>
      <c r="BY96" s="3"/>
      <c r="BZ96" s="25"/>
      <c r="CA96" s="25"/>
      <c r="CB96" s="25"/>
      <c r="CC96" s="25"/>
      <c r="CD96" s="25"/>
      <c r="CE96" s="25"/>
      <c r="CF96" s="25"/>
    </row>
    <row r="97" spans="2:84">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2"/>
      <c r="BQ97" s="2"/>
      <c r="BR97" s="2"/>
      <c r="BS97" s="2"/>
      <c r="BT97" s="2"/>
      <c r="BU97" s="2"/>
      <c r="BV97" s="2"/>
      <c r="BW97" s="2"/>
      <c r="BX97" s="2"/>
      <c r="BY97" s="3"/>
      <c r="BZ97" s="25"/>
      <c r="CA97" s="25"/>
      <c r="CB97" s="25"/>
      <c r="CC97" s="25"/>
      <c r="CD97" s="25"/>
      <c r="CE97" s="25"/>
      <c r="CF97" s="25"/>
    </row>
    <row r="98" spans="2:84" ht="12.75" customHeight="1">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2"/>
      <c r="BQ98" s="2"/>
      <c r="BR98" s="2"/>
      <c r="BS98" s="2"/>
      <c r="BT98" s="2"/>
      <c r="BU98" s="2"/>
      <c r="BV98" s="2"/>
      <c r="BW98" s="2"/>
      <c r="BX98" s="2"/>
      <c r="BY98" s="3"/>
    </row>
    <row r="99" spans="2:84">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2"/>
      <c r="BQ99" s="2"/>
      <c r="BR99" s="2"/>
      <c r="BS99" s="2"/>
      <c r="BT99" s="2"/>
      <c r="BU99" s="2"/>
      <c r="BV99" s="2"/>
      <c r="BW99" s="2"/>
      <c r="BX99" s="2"/>
      <c r="BY99" s="3"/>
    </row>
  </sheetData>
  <sheetProtection algorithmName="SHA-512" hashValue="CGKONaI+EOEyY2YeYRaGmN3EKIL5Uk7hTOX7I4yoLk4DWhYtDNHF8J3GYTUSj/IigX/rZTTC4VUxggjRGteIdg==" saltValue="lhlbP8dvuNk3R2yP82K12A==" spinCount="100000" sheet="1" scenarios="1"/>
  <mergeCells count="177">
    <mergeCell ref="B5:BY5"/>
    <mergeCell ref="B6:BY6"/>
    <mergeCell ref="BP7:BY7"/>
    <mergeCell ref="B7:S7"/>
    <mergeCell ref="B9:K9"/>
    <mergeCell ref="L9:BY9"/>
    <mergeCell ref="B11:AL11"/>
    <mergeCell ref="AM11:BC11"/>
    <mergeCell ref="B10:X10"/>
    <mergeCell ref="B18:BY18"/>
    <mergeCell ref="B24:AD24"/>
    <mergeCell ref="B80:O80"/>
    <mergeCell ref="B81:BX81"/>
    <mergeCell ref="B82:BX82"/>
    <mergeCell ref="B79:O79"/>
    <mergeCell ref="B12:AL12"/>
    <mergeCell ref="AM12:BC12"/>
    <mergeCell ref="B14:BY14"/>
    <mergeCell ref="D57:Z58"/>
    <mergeCell ref="B16:Q16"/>
    <mergeCell ref="D61:Z64"/>
    <mergeCell ref="B46:BX46"/>
    <mergeCell ref="B25:BX25"/>
    <mergeCell ref="B47:C47"/>
    <mergeCell ref="D47:Z49"/>
    <mergeCell ref="AA47:AD47"/>
    <mergeCell ref="AE47:AZ50"/>
    <mergeCell ref="BA47:BX50"/>
    <mergeCell ref="B48:C48"/>
    <mergeCell ref="AA48:AD48"/>
    <mergeCell ref="B49:C49"/>
    <mergeCell ref="AA49:AD49"/>
    <mergeCell ref="B50:C52"/>
    <mergeCell ref="AE51:AZ52"/>
    <mergeCell ref="AE61:AZ61"/>
    <mergeCell ref="BA61:BX61"/>
    <mergeCell ref="AE62:AE63"/>
    <mergeCell ref="AF62:AY63"/>
    <mergeCell ref="AE64:AZ64"/>
    <mergeCell ref="BA60:BX60"/>
    <mergeCell ref="BA62:BA63"/>
    <mergeCell ref="BB62:BW63"/>
    <mergeCell ref="BX62:BX63"/>
    <mergeCell ref="AE60:AZ60"/>
    <mergeCell ref="AE57:AZ57"/>
    <mergeCell ref="BA57:BX57"/>
    <mergeCell ref="AE58:AE59"/>
    <mergeCell ref="AF58:AY59"/>
    <mergeCell ref="AZ58:AZ59"/>
    <mergeCell ref="BA58:BA59"/>
    <mergeCell ref="BB58:BW59"/>
    <mergeCell ref="BX58:BX59"/>
    <mergeCell ref="AE32:AZ32"/>
    <mergeCell ref="BA32:BX32"/>
    <mergeCell ref="BB41:BW42"/>
    <mergeCell ref="BX41:BX42"/>
    <mergeCell ref="B33:C34"/>
    <mergeCell ref="AE33:AE34"/>
    <mergeCell ref="AF33:AY34"/>
    <mergeCell ref="AZ33:AZ34"/>
    <mergeCell ref="B41:C42"/>
    <mergeCell ref="AE41:AE42"/>
    <mergeCell ref="AF41:AY42"/>
    <mergeCell ref="AZ41:AZ42"/>
    <mergeCell ref="BA41:BA42"/>
    <mergeCell ref="AA34:AD35"/>
    <mergeCell ref="D32:Z33"/>
    <mergeCell ref="B39:C39"/>
    <mergeCell ref="AE39:AZ39"/>
    <mergeCell ref="BA39:BX39"/>
    <mergeCell ref="AE30:AZ31"/>
    <mergeCell ref="BA30:BX31"/>
    <mergeCell ref="B27:C27"/>
    <mergeCell ref="AA27:AD27"/>
    <mergeCell ref="B28:C28"/>
    <mergeCell ref="AA28:AD28"/>
    <mergeCell ref="B29:C31"/>
    <mergeCell ref="D29:Z31"/>
    <mergeCell ref="AA29:AD31"/>
    <mergeCell ref="BA26:BX29"/>
    <mergeCell ref="AE26:AZ29"/>
    <mergeCell ref="BA71:BV71"/>
    <mergeCell ref="BA33:BA34"/>
    <mergeCell ref="BB33:BW34"/>
    <mergeCell ref="BX33:BX34"/>
    <mergeCell ref="B36:C36"/>
    <mergeCell ref="AE36:AZ36"/>
    <mergeCell ref="BA36:BX36"/>
    <mergeCell ref="B37:C38"/>
    <mergeCell ref="AE37:AE38"/>
    <mergeCell ref="AF37:AY38"/>
    <mergeCell ref="AZ37:AZ38"/>
    <mergeCell ref="BX37:BX38"/>
    <mergeCell ref="D34:Z35"/>
    <mergeCell ref="B35:C35"/>
    <mergeCell ref="AE35:AZ35"/>
    <mergeCell ref="BA35:BX35"/>
    <mergeCell ref="B43:C43"/>
    <mergeCell ref="AE43:AZ43"/>
    <mergeCell ref="AE53:AZ53"/>
    <mergeCell ref="AE54:AE55"/>
    <mergeCell ref="AF54:AY55"/>
    <mergeCell ref="AZ54:AZ55"/>
    <mergeCell ref="AE56:AZ56"/>
    <mergeCell ref="AZ62:AZ63"/>
    <mergeCell ref="AF89:AY90"/>
    <mergeCell ref="BB89:BU90"/>
    <mergeCell ref="AD86:AW87"/>
    <mergeCell ref="BA37:BA38"/>
    <mergeCell ref="BB37:BW38"/>
    <mergeCell ref="BA43:BX43"/>
    <mergeCell ref="BA53:BX53"/>
    <mergeCell ref="BA54:BA55"/>
    <mergeCell ref="BB54:BW55"/>
    <mergeCell ref="BX54:BX55"/>
    <mergeCell ref="BA56:BX56"/>
    <mergeCell ref="BA64:BX64"/>
    <mergeCell ref="BA51:BX52"/>
    <mergeCell ref="B67:BX67"/>
    <mergeCell ref="B68:AD71"/>
    <mergeCell ref="AE68:AZ68"/>
    <mergeCell ref="BA68:BX68"/>
    <mergeCell ref="AF69:BW70"/>
    <mergeCell ref="AF76:BW77"/>
    <mergeCell ref="AE78:AZ78"/>
    <mergeCell ref="B40:C40"/>
    <mergeCell ref="AE40:AZ40"/>
    <mergeCell ref="BA40:BX40"/>
    <mergeCell ref="AE71:AZ71"/>
    <mergeCell ref="AA59:AD60"/>
    <mergeCell ref="B53:C54"/>
    <mergeCell ref="B55:C56"/>
    <mergeCell ref="B19:Q20"/>
    <mergeCell ref="AA40:AD41"/>
    <mergeCell ref="AA42:AD43"/>
    <mergeCell ref="D40:Z41"/>
    <mergeCell ref="D42:Z43"/>
    <mergeCell ref="D36:Z37"/>
    <mergeCell ref="AA36:AD37"/>
    <mergeCell ref="AA38:AD39"/>
    <mergeCell ref="D38:Z39"/>
    <mergeCell ref="AA32:AD33"/>
    <mergeCell ref="D55:Z56"/>
    <mergeCell ref="B26:C26"/>
    <mergeCell ref="D26:Z28"/>
    <mergeCell ref="AA26:AD26"/>
    <mergeCell ref="B23:O23"/>
    <mergeCell ref="B44:O44"/>
    <mergeCell ref="B45:O45"/>
    <mergeCell ref="B32:C32"/>
    <mergeCell ref="D50:Z52"/>
    <mergeCell ref="AA50:AD52"/>
    <mergeCell ref="B22:BY22"/>
    <mergeCell ref="BA78:BV78"/>
    <mergeCell ref="D53:Z54"/>
    <mergeCell ref="AA53:AD54"/>
    <mergeCell ref="AA55:AD56"/>
    <mergeCell ref="B66:O66"/>
    <mergeCell ref="B73:O73"/>
    <mergeCell ref="B92:AM93"/>
    <mergeCell ref="B94:AM95"/>
    <mergeCell ref="AN92:BY93"/>
    <mergeCell ref="AN94:BY95"/>
    <mergeCell ref="B65:O65"/>
    <mergeCell ref="B72:O72"/>
    <mergeCell ref="AA61:AD62"/>
    <mergeCell ref="AA63:AD64"/>
    <mergeCell ref="B61:C62"/>
    <mergeCell ref="B63:C64"/>
    <mergeCell ref="B74:BX74"/>
    <mergeCell ref="B75:AD78"/>
    <mergeCell ref="AE75:AZ75"/>
    <mergeCell ref="BA75:BX75"/>
    <mergeCell ref="B57:C58"/>
    <mergeCell ref="B59:C60"/>
    <mergeCell ref="D59:Z60"/>
    <mergeCell ref="AA57:AD58"/>
  </mergeCells>
  <dataValidations count="3">
    <dataValidation type="list" allowBlank="1" showInputMessage="1" showErrorMessage="1" promptTitle="=KaR" sqref="AF69">
      <formula1>KaR</formula1>
    </dataValidation>
    <dataValidation type="list" allowBlank="1" showInputMessage="1" showErrorMessage="1" promptTitle="=KaR" sqref="AF76:BW77">
      <formula1>Záchrana</formula1>
    </dataValidation>
    <dataValidation type="list" allowBlank="1" showInputMessage="1" showErrorMessage="1" sqref="B82">
      <formula1>Skupina</formula1>
    </dataValidation>
  </dataValidations>
  <printOptions horizontalCentered="1"/>
  <pageMargins left="0.11811023622047245" right="0.11811023622047245" top="0.55118110236220474" bottom="0.19685039370078741" header="0.31496062992125984" footer="0"/>
  <pageSetup paperSize="9" scale="62" orientation="portrait" r:id="rId1"/>
  <headerFooter>
    <oddHeader>&amp;CPríloha č. 1 - Test podniku v ťažkostiach</oddHeader>
    <oddFooter>&amp;RPodpis a odtlačok pečiatky žiadateľa:
............................................................</oddFooter>
  </headerFooter>
  <drawing r:id="rId2"/>
  <legacyDrawing r:id="rId3"/>
</worksheet>
</file>

<file path=xl/worksheets/sheet3.xml><?xml version="1.0" encoding="utf-8"?>
<worksheet xmlns="http://schemas.openxmlformats.org/spreadsheetml/2006/main" xmlns:r="http://schemas.openxmlformats.org/officeDocument/2006/relationships">
  <sheetPr codeName="Hárok1"/>
  <dimension ref="B1:CM102"/>
  <sheetViews>
    <sheetView view="pageBreakPreview" zoomScaleNormal="150" zoomScaleSheetLayoutView="100" workbookViewId="0">
      <selection activeCell="AH3" sqref="AH3"/>
    </sheetView>
  </sheetViews>
  <sheetFormatPr defaultColWidth="9.140625" defaultRowHeight="12.75"/>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77">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77">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77">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row>
    <row r="4" spans="2:77">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77">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77">
      <c r="B6" s="45"/>
      <c r="C6" s="45"/>
      <c r="D6" s="46"/>
      <c r="E6" s="47"/>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row>
    <row r="7" spans="2:77" ht="26.25">
      <c r="B7" s="293" t="s">
        <v>149</v>
      </c>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row>
    <row r="8" spans="2:77" ht="15">
      <c r="B8" s="295" t="s">
        <v>126</v>
      </c>
      <c r="C8" s="295"/>
      <c r="D8" s="295"/>
      <c r="E8" s="295"/>
      <c r="F8" s="295"/>
      <c r="G8" s="295"/>
      <c r="H8" s="295"/>
      <c r="I8" s="295"/>
      <c r="J8" s="295"/>
      <c r="K8" s="295"/>
      <c r="L8" s="295"/>
      <c r="M8" s="295"/>
      <c r="N8" s="295"/>
      <c r="O8" s="295"/>
      <c r="P8" s="295"/>
      <c r="Q8" s="295"/>
      <c r="R8" s="295"/>
      <c r="S8" s="295"/>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94">
        <f ca="1">TODAY()</f>
        <v>44120</v>
      </c>
      <c r="BQ8" s="294"/>
      <c r="BR8" s="294"/>
      <c r="BS8" s="294"/>
      <c r="BT8" s="294"/>
      <c r="BU8" s="294"/>
      <c r="BV8" s="294"/>
      <c r="BW8" s="294"/>
      <c r="BX8" s="294"/>
      <c r="BY8" s="294"/>
    </row>
    <row r="9" spans="2:77" ht="15">
      <c r="B9" s="99"/>
      <c r="C9" s="99"/>
      <c r="D9" s="99"/>
      <c r="E9" s="99"/>
      <c r="F9" s="99"/>
      <c r="G9" s="99"/>
      <c r="H9" s="99"/>
      <c r="I9" s="99"/>
      <c r="J9" s="99"/>
      <c r="K9" s="99"/>
      <c r="L9" s="99"/>
      <c r="M9" s="99"/>
      <c r="N9" s="99"/>
      <c r="O9" s="99"/>
      <c r="P9" s="99"/>
      <c r="Q9" s="99"/>
      <c r="R9" s="99"/>
      <c r="S9" s="99"/>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98"/>
      <c r="BQ9" s="98"/>
      <c r="BR9" s="98"/>
      <c r="BS9" s="98"/>
      <c r="BT9" s="98"/>
      <c r="BU9" s="98"/>
      <c r="BV9" s="98"/>
      <c r="BW9" s="98"/>
      <c r="BX9" s="98"/>
      <c r="BY9" s="98"/>
    </row>
    <row r="10" spans="2:77">
      <c r="B10" s="213" t="s">
        <v>135</v>
      </c>
      <c r="C10" s="213"/>
      <c r="D10" s="213"/>
      <c r="E10" s="213"/>
      <c r="F10" s="213"/>
      <c r="G10" s="213"/>
      <c r="H10" s="213"/>
      <c r="I10" s="213"/>
      <c r="J10" s="213"/>
      <c r="K10" s="213"/>
      <c r="L10" s="296" t="s">
        <v>138</v>
      </c>
      <c r="M10" s="296"/>
      <c r="N10" s="296"/>
      <c r="O10" s="296"/>
      <c r="P10" s="296"/>
      <c r="Q10" s="296"/>
      <c r="R10" s="296"/>
      <c r="S10" s="296"/>
      <c r="T10" s="296"/>
      <c r="U10" s="296"/>
      <c r="V10" s="296"/>
      <c r="W10" s="296"/>
      <c r="X10" s="296"/>
      <c r="Y10" s="296"/>
      <c r="Z10" s="296"/>
      <c r="AA10" s="296"/>
      <c r="AB10" s="296"/>
      <c r="AC10" s="296"/>
      <c r="AD10" s="296"/>
      <c r="AE10" s="296"/>
      <c r="AF10" s="296"/>
      <c r="AG10" s="296"/>
      <c r="AH10" s="296"/>
      <c r="AI10" s="296"/>
      <c r="AJ10" s="296"/>
      <c r="AK10" s="296"/>
      <c r="AL10" s="296"/>
      <c r="AM10" s="296"/>
      <c r="AN10" s="296"/>
      <c r="AO10" s="296"/>
      <c r="AP10" s="296"/>
      <c r="AQ10" s="296"/>
      <c r="AR10" s="296"/>
      <c r="AS10" s="296"/>
      <c r="AT10" s="296"/>
      <c r="AU10" s="296"/>
      <c r="AV10" s="296"/>
      <c r="AW10" s="296"/>
      <c r="AX10" s="296"/>
      <c r="AY10" s="296"/>
      <c r="AZ10" s="296"/>
      <c r="BA10" s="296"/>
      <c r="BB10" s="296"/>
      <c r="BC10" s="296"/>
      <c r="BD10" s="296"/>
      <c r="BE10" s="296"/>
      <c r="BF10" s="296"/>
      <c r="BG10" s="296"/>
      <c r="BH10" s="296"/>
      <c r="BI10" s="296"/>
      <c r="BJ10" s="296"/>
      <c r="BK10" s="296"/>
      <c r="BL10" s="296"/>
      <c r="BM10" s="296"/>
      <c r="BN10" s="296"/>
      <c r="BO10" s="296"/>
      <c r="BP10" s="296"/>
      <c r="BQ10" s="296"/>
      <c r="BR10" s="296"/>
      <c r="BS10" s="296"/>
      <c r="BT10" s="296"/>
      <c r="BU10" s="296"/>
      <c r="BV10" s="296"/>
      <c r="BW10" s="296"/>
      <c r="BX10" s="296"/>
      <c r="BY10" s="296"/>
    </row>
    <row r="11" spans="2:77" ht="18">
      <c r="B11" s="213" t="s">
        <v>136</v>
      </c>
      <c r="C11" s="213"/>
      <c r="D11" s="213"/>
      <c r="E11" s="213"/>
      <c r="F11" s="213"/>
      <c r="G11" s="213"/>
      <c r="H11" s="213"/>
      <c r="I11" s="213"/>
      <c r="J11" s="213"/>
      <c r="K11" s="213"/>
      <c r="L11" s="213"/>
      <c r="M11" s="213"/>
      <c r="N11" s="213"/>
      <c r="O11" s="213"/>
      <c r="P11" s="213"/>
      <c r="Q11" s="213"/>
      <c r="R11" s="213"/>
      <c r="S11" s="213"/>
      <c r="T11" s="213"/>
      <c r="U11" s="213"/>
      <c r="V11" s="213"/>
      <c r="W11" s="213"/>
      <c r="X11" s="213"/>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row>
    <row r="12" spans="2:77" ht="18">
      <c r="B12" s="278" t="s">
        <v>128</v>
      </c>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80" t="str">
        <f>IF(Úvod!H20="","",Úvod!H20)</f>
        <v/>
      </c>
      <c r="AN12" s="280"/>
      <c r="AO12" s="280"/>
      <c r="AP12" s="280"/>
      <c r="AQ12" s="280"/>
      <c r="AR12" s="280"/>
      <c r="AS12" s="280"/>
      <c r="AT12" s="280"/>
      <c r="AU12" s="280"/>
      <c r="AV12" s="280"/>
      <c r="AW12" s="280"/>
      <c r="AX12" s="280"/>
      <c r="AY12" s="280"/>
      <c r="AZ12" s="280"/>
      <c r="BA12" s="280"/>
      <c r="BB12" s="280"/>
      <c r="BC12" s="280"/>
      <c r="BD12" s="27"/>
      <c r="BE12" s="27"/>
      <c r="BF12" s="27"/>
      <c r="BG12" s="27"/>
      <c r="BH12" s="27"/>
      <c r="BI12" s="27"/>
      <c r="BJ12" s="27"/>
      <c r="BK12" s="27"/>
      <c r="BL12" s="27"/>
      <c r="BM12" s="27"/>
      <c r="BN12" s="27"/>
      <c r="BO12" s="27"/>
      <c r="BP12" s="27"/>
      <c r="BQ12" s="27"/>
      <c r="BR12" s="27"/>
      <c r="BS12" s="27"/>
      <c r="BT12" s="27"/>
      <c r="BU12" s="27"/>
      <c r="BV12" s="27"/>
      <c r="BW12" s="27"/>
      <c r="BX12" s="27"/>
      <c r="BY12" s="27"/>
    </row>
    <row r="13" spans="2:77" ht="18">
      <c r="B13" s="278" t="s">
        <v>129</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IF(Úvod!H21="","",Úvod!H21)</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2:77">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
      <c r="BO14" s="2"/>
      <c r="BP14" s="2"/>
      <c r="BQ14" s="2"/>
      <c r="BR14" s="2"/>
      <c r="BS14" s="2"/>
      <c r="BT14" s="2"/>
      <c r="BU14" s="2"/>
      <c r="BV14" s="2"/>
      <c r="BW14" s="2"/>
      <c r="BX14" s="2"/>
      <c r="BY14" s="3"/>
    </row>
    <row r="15" spans="2:77" ht="18">
      <c r="B15" s="217" t="s">
        <v>132</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row>
    <row r="16" spans="2:77">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
      <c r="BO16" s="2"/>
      <c r="BP16" s="2"/>
      <c r="BQ16" s="2"/>
      <c r="BR16" s="2"/>
      <c r="BS16" s="2"/>
      <c r="BT16" s="2"/>
      <c r="BU16" s="2"/>
      <c r="BV16" s="2"/>
      <c r="BW16" s="2"/>
      <c r="BX16" s="2"/>
      <c r="BY16" s="3"/>
    </row>
    <row r="17" spans="2:91">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B17" s="101">
        <v>2</v>
      </c>
      <c r="CC17" s="101" t="b">
        <v>0</v>
      </c>
    </row>
    <row r="18" spans="2:91">
      <c r="B18" s="30"/>
      <c r="C18" s="30"/>
      <c r="D18" s="30"/>
      <c r="E18" s="30"/>
      <c r="F18" s="30"/>
      <c r="G18" s="30"/>
      <c r="H18" s="30"/>
      <c r="I18" s="30"/>
      <c r="J18" s="30"/>
      <c r="K18" s="30"/>
      <c r="L18" s="30"/>
      <c r="M18" s="30"/>
      <c r="N18" s="30"/>
      <c r="O18" s="30"/>
      <c r="P18" s="30"/>
      <c r="Q18" s="30"/>
      <c r="R18" s="2"/>
      <c r="S18" s="2"/>
      <c r="T18" s="2"/>
      <c r="U18" s="2"/>
      <c r="V18" s="2"/>
      <c r="W18" s="2"/>
      <c r="X18" s="2"/>
      <c r="Y18" s="2"/>
      <c r="Z18" s="2"/>
      <c r="AA18" s="2"/>
      <c r="AB18" s="2"/>
      <c r="AC18" s="2"/>
      <c r="AD18" s="2"/>
      <c r="AE18" s="2"/>
      <c r="AF18" s="3"/>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B18" s="28"/>
      <c r="CC18" s="28"/>
    </row>
    <row r="19" spans="2:91" ht="18">
      <c r="B19" s="217"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CB19" s="28"/>
      <c r="CC19" s="28"/>
    </row>
    <row r="20" spans="2:91" ht="9.75" customHeight="1">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row>
    <row r="21" spans="2:91" ht="7.5" customHeight="1">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row>
    <row r="22" spans="2:91" ht="12.75" customHeight="1">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row>
    <row r="23" spans="2:91" ht="22.5" customHeight="1">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row>
    <row r="24" spans="2:91" ht="12.75" customHeight="1">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row>
    <row r="25" spans="2:91" ht="12.75" customHeight="1" thickBot="1">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row>
    <row r="26" spans="2:91" ht="13.5" thickBot="1">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row>
    <row r="27" spans="2:91" s="24" customFormat="1" ht="12.75" customHeight="1">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c r="B33" s="164"/>
      <c r="C33" s="165"/>
      <c r="D33" s="140" t="s">
        <v>66</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21</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 customHeight="1">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204"/>
      <c r="AB34" s="205"/>
      <c r="AC34" s="205"/>
      <c r="AD34" s="206"/>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 customHeight="1" thickBot="1">
      <c r="B35" s="246"/>
      <c r="C35" s="247"/>
      <c r="D35" s="249" t="s">
        <v>65</v>
      </c>
      <c r="E35" s="250"/>
      <c r="F35" s="250"/>
      <c r="G35" s="250"/>
      <c r="H35" s="250"/>
      <c r="I35" s="250"/>
      <c r="J35" s="250"/>
      <c r="K35" s="250"/>
      <c r="L35" s="250"/>
      <c r="M35" s="250"/>
      <c r="N35" s="250"/>
      <c r="O35" s="250"/>
      <c r="P35" s="250"/>
      <c r="Q35" s="250"/>
      <c r="R35" s="250"/>
      <c r="S35" s="250"/>
      <c r="T35" s="250"/>
      <c r="U35" s="250"/>
      <c r="V35" s="250"/>
      <c r="W35" s="250"/>
      <c r="X35" s="250"/>
      <c r="Y35" s="250"/>
      <c r="Z35" s="251"/>
      <c r="AA35" s="152" t="s">
        <v>64</v>
      </c>
      <c r="AB35" s="153"/>
      <c r="AC35" s="153"/>
      <c r="AD35" s="154"/>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c r="B36" s="255"/>
      <c r="C36" s="256"/>
      <c r="D36" s="252"/>
      <c r="E36" s="253"/>
      <c r="F36" s="253"/>
      <c r="G36" s="253"/>
      <c r="H36" s="253"/>
      <c r="I36" s="253"/>
      <c r="J36" s="253"/>
      <c r="K36" s="253"/>
      <c r="L36" s="253"/>
      <c r="M36" s="253"/>
      <c r="N36" s="253"/>
      <c r="O36" s="253"/>
      <c r="P36" s="253"/>
      <c r="Q36" s="253"/>
      <c r="R36" s="253"/>
      <c r="S36" s="253"/>
      <c r="T36" s="253"/>
      <c r="U36" s="253"/>
      <c r="V36" s="253"/>
      <c r="W36" s="253"/>
      <c r="X36" s="253"/>
      <c r="Y36" s="253"/>
      <c r="Z36" s="254"/>
      <c r="AA36" s="155"/>
      <c r="AB36" s="156"/>
      <c r="AC36" s="156"/>
      <c r="AD36" s="157"/>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9" customHeight="1" thickBot="1">
      <c r="B37" s="304" t="s">
        <v>36</v>
      </c>
      <c r="C37" s="305"/>
      <c r="D37" s="319" t="s">
        <v>82</v>
      </c>
      <c r="E37" s="320"/>
      <c r="F37" s="320"/>
      <c r="G37" s="320"/>
      <c r="H37" s="320"/>
      <c r="I37" s="320"/>
      <c r="J37" s="320"/>
      <c r="K37" s="320"/>
      <c r="L37" s="320"/>
      <c r="M37" s="320"/>
      <c r="N37" s="320"/>
      <c r="O37" s="320"/>
      <c r="P37" s="320"/>
      <c r="Q37" s="320"/>
      <c r="R37" s="320"/>
      <c r="S37" s="320"/>
      <c r="T37" s="320"/>
      <c r="U37" s="320"/>
      <c r="V37" s="320"/>
      <c r="W37" s="320"/>
      <c r="X37" s="320"/>
      <c r="Y37" s="320"/>
      <c r="Z37" s="321"/>
      <c r="AA37" s="146" t="s">
        <v>37</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 customHeight="1">
      <c r="B38" s="264"/>
      <c r="C38" s="265"/>
      <c r="D38" s="298" t="s">
        <v>84</v>
      </c>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230"/>
      <c r="AF38" s="231"/>
      <c r="AG38" s="232"/>
      <c r="AH38" s="232"/>
      <c r="AI38" s="232"/>
      <c r="AJ38" s="232"/>
      <c r="AK38" s="232"/>
      <c r="AL38" s="232"/>
      <c r="AM38" s="232"/>
      <c r="AN38" s="232"/>
      <c r="AO38" s="232"/>
      <c r="AP38" s="232"/>
      <c r="AQ38" s="232"/>
      <c r="AR38" s="232"/>
      <c r="AS38" s="232"/>
      <c r="AT38" s="232"/>
      <c r="AU38" s="232"/>
      <c r="AV38" s="232"/>
      <c r="AW38" s="232"/>
      <c r="AX38" s="232"/>
      <c r="AY38" s="233"/>
      <c r="AZ38" s="248"/>
      <c r="BA38" s="230"/>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238"/>
      <c r="BY38" s="3"/>
      <c r="CG38" s="25"/>
      <c r="CH38" s="25"/>
      <c r="CI38" s="25"/>
      <c r="CJ38" s="25"/>
      <c r="CK38" s="25"/>
      <c r="CL38" s="25"/>
      <c r="CM38" s="25"/>
    </row>
    <row r="39" spans="2:91" s="24" customFormat="1" ht="12" customHeight="1" thickBot="1">
      <c r="B39" s="306" t="s">
        <v>85</v>
      </c>
      <c r="C39" s="307"/>
      <c r="D39" s="301" t="s">
        <v>83</v>
      </c>
      <c r="E39" s="302"/>
      <c r="F39" s="302"/>
      <c r="G39" s="302"/>
      <c r="H39" s="302"/>
      <c r="I39" s="302"/>
      <c r="J39" s="302"/>
      <c r="K39" s="302"/>
      <c r="L39" s="302"/>
      <c r="M39" s="302"/>
      <c r="N39" s="302"/>
      <c r="O39" s="302"/>
      <c r="P39" s="302"/>
      <c r="Q39" s="302"/>
      <c r="R39" s="302"/>
      <c r="S39" s="302"/>
      <c r="T39" s="302"/>
      <c r="U39" s="302"/>
      <c r="V39" s="302"/>
      <c r="W39" s="302"/>
      <c r="X39" s="302"/>
      <c r="Y39" s="302"/>
      <c r="Z39" s="303"/>
      <c r="AA39" s="152" t="s">
        <v>86</v>
      </c>
      <c r="AB39" s="153"/>
      <c r="AC39" s="153"/>
      <c r="AD39" s="154"/>
      <c r="AE39" s="230"/>
      <c r="AF39" s="234"/>
      <c r="AG39" s="235"/>
      <c r="AH39" s="235"/>
      <c r="AI39" s="235"/>
      <c r="AJ39" s="235"/>
      <c r="AK39" s="235"/>
      <c r="AL39" s="235"/>
      <c r="AM39" s="235"/>
      <c r="AN39" s="235"/>
      <c r="AO39" s="235"/>
      <c r="AP39" s="235"/>
      <c r="AQ39" s="235"/>
      <c r="AR39" s="235"/>
      <c r="AS39" s="235"/>
      <c r="AT39" s="235"/>
      <c r="AU39" s="235"/>
      <c r="AV39" s="235"/>
      <c r="AW39" s="235"/>
      <c r="AX39" s="235"/>
      <c r="AY39" s="236"/>
      <c r="AZ39" s="248"/>
      <c r="BA39" s="230"/>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238"/>
      <c r="BY39" s="3"/>
      <c r="CG39" s="25"/>
      <c r="CH39" s="25"/>
      <c r="CI39" s="25"/>
      <c r="CJ39" s="25"/>
      <c r="CK39" s="25"/>
      <c r="CL39" s="25"/>
      <c r="CM39" s="25"/>
    </row>
    <row r="40" spans="2:91" s="24" customFormat="1" ht="4.5" customHeight="1" thickBot="1">
      <c r="B40" s="308"/>
      <c r="C40" s="309"/>
      <c r="D40" s="252"/>
      <c r="E40" s="253"/>
      <c r="F40" s="253"/>
      <c r="G40" s="253"/>
      <c r="H40" s="253"/>
      <c r="I40" s="253"/>
      <c r="J40" s="253"/>
      <c r="K40" s="253"/>
      <c r="L40" s="253"/>
      <c r="M40" s="253"/>
      <c r="N40" s="253"/>
      <c r="O40" s="253"/>
      <c r="P40" s="253"/>
      <c r="Q40" s="253"/>
      <c r="R40" s="253"/>
      <c r="S40" s="253"/>
      <c r="T40" s="253"/>
      <c r="U40" s="253"/>
      <c r="V40" s="253"/>
      <c r="W40" s="253"/>
      <c r="X40" s="253"/>
      <c r="Y40" s="253"/>
      <c r="Z40" s="254"/>
      <c r="AA40" s="155"/>
      <c r="AB40" s="156"/>
      <c r="AC40" s="156"/>
      <c r="AD40" s="157"/>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c r="B41" s="166"/>
      <c r="C41" s="167"/>
      <c r="D41" s="195" t="s">
        <v>59</v>
      </c>
      <c r="E41" s="196"/>
      <c r="F41" s="196"/>
      <c r="G41" s="196"/>
      <c r="H41" s="196"/>
      <c r="I41" s="196"/>
      <c r="J41" s="196"/>
      <c r="K41" s="196"/>
      <c r="L41" s="196"/>
      <c r="M41" s="196"/>
      <c r="N41" s="196"/>
      <c r="O41" s="196"/>
      <c r="P41" s="196"/>
      <c r="Q41" s="196"/>
      <c r="R41" s="196"/>
      <c r="S41" s="196"/>
      <c r="T41" s="196"/>
      <c r="U41" s="196"/>
      <c r="V41" s="196"/>
      <c r="W41" s="196"/>
      <c r="X41" s="196"/>
      <c r="Y41" s="196"/>
      <c r="Z41" s="197"/>
      <c r="AA41" s="149" t="s">
        <v>23</v>
      </c>
      <c r="AB41" s="150"/>
      <c r="AC41" s="150"/>
      <c r="AD41" s="151"/>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 customHeight="1">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 customHeight="1" thickBot="1">
      <c r="B43" s="246"/>
      <c r="C43" s="247"/>
      <c r="D43" s="198" t="s">
        <v>60</v>
      </c>
      <c r="E43" s="199"/>
      <c r="F43" s="199"/>
      <c r="G43" s="199"/>
      <c r="H43" s="199"/>
      <c r="I43" s="199"/>
      <c r="J43" s="199"/>
      <c r="K43" s="199"/>
      <c r="L43" s="199"/>
      <c r="M43" s="199"/>
      <c r="N43" s="199"/>
      <c r="O43" s="199"/>
      <c r="P43" s="199"/>
      <c r="Q43" s="199"/>
      <c r="R43" s="199"/>
      <c r="S43" s="199"/>
      <c r="T43" s="199"/>
      <c r="U43" s="199"/>
      <c r="V43" s="199"/>
      <c r="W43" s="199"/>
      <c r="X43" s="199"/>
      <c r="Y43" s="199"/>
      <c r="Z43" s="200"/>
      <c r="AA43" s="152" t="s">
        <v>58</v>
      </c>
      <c r="AB43" s="153"/>
      <c r="AC43" s="153"/>
      <c r="AD43" s="154"/>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c r="B44" s="255"/>
      <c r="C44" s="256"/>
      <c r="D44" s="201"/>
      <c r="E44" s="202"/>
      <c r="F44" s="202"/>
      <c r="G44" s="202"/>
      <c r="H44" s="202"/>
      <c r="I44" s="202"/>
      <c r="J44" s="202"/>
      <c r="K44" s="202"/>
      <c r="L44" s="202"/>
      <c r="M44" s="202"/>
      <c r="N44" s="202"/>
      <c r="O44" s="202"/>
      <c r="P44" s="202"/>
      <c r="Q44" s="202"/>
      <c r="R44" s="202"/>
      <c r="S44" s="202"/>
      <c r="T44" s="202"/>
      <c r="U44" s="202"/>
      <c r="V44" s="202"/>
      <c r="W44" s="202"/>
      <c r="X44" s="202"/>
      <c r="Y44" s="202"/>
      <c r="Z44" s="203"/>
      <c r="AA44" s="155"/>
      <c r="AB44" s="156"/>
      <c r="AC44" s="156"/>
      <c r="AD44" s="157"/>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4.25" customHeight="1">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4.25" customHeight="1" thickBot="1">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5.75" customHeight="1" thickBot="1">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75" customHeight="1">
      <c r="B48" s="297"/>
      <c r="C48" s="165"/>
      <c r="D48" s="207" t="s">
        <v>34</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c r="B49" s="310" t="s">
        <v>3</v>
      </c>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24" customFormat="1">
      <c r="B50" s="310" t="s">
        <v>5</v>
      </c>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25"/>
      <c r="CH50" s="25"/>
      <c r="CI50" s="25"/>
      <c r="CJ50" s="25"/>
      <c r="CK50" s="25"/>
      <c r="CL50" s="25"/>
      <c r="CM50" s="25"/>
    </row>
    <row r="51" spans="2:91" s="24" customFormat="1">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25"/>
      <c r="CH51" s="25"/>
      <c r="CI51" s="25"/>
      <c r="CJ51" s="25"/>
      <c r="CK51" s="25"/>
      <c r="CL51" s="25"/>
      <c r="CM51" s="25"/>
    </row>
    <row r="52" spans="2:91" s="24" customFormat="1">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CG52" s="25"/>
      <c r="CH52" s="25"/>
      <c r="CI52" s="25"/>
      <c r="CJ52" s="25"/>
      <c r="CK52" s="25"/>
      <c r="CL52" s="25"/>
      <c r="CM52" s="25"/>
    </row>
    <row r="53" spans="2:91" s="24" customFormat="1" ht="13.5" thickBot="1">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CG53" s="25"/>
      <c r="CH53" s="25"/>
      <c r="CI53" s="25"/>
      <c r="CJ53" s="25"/>
      <c r="CK53" s="25"/>
      <c r="CL53" s="25"/>
      <c r="CM53" s="25"/>
    </row>
    <row r="54" spans="2:91" s="24" customFormat="1" ht="4.5" customHeight="1" thickBot="1">
      <c r="B54" s="164" t="s">
        <v>27</v>
      </c>
      <c r="C54" s="165"/>
      <c r="D54" s="140" t="s">
        <v>26</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25</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CG54" s="25"/>
      <c r="CH54" s="25"/>
      <c r="CI54" s="25"/>
      <c r="CJ54" s="25"/>
      <c r="CK54" s="25"/>
      <c r="CL54" s="25"/>
      <c r="CM54" s="25"/>
    </row>
    <row r="55" spans="2:91" s="24" customFormat="1" ht="12" customHeight="1">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CG55" s="25"/>
      <c r="CH55" s="25"/>
      <c r="CI55" s="25"/>
      <c r="CJ55" s="25"/>
      <c r="CK55" s="25"/>
      <c r="CL55" s="25"/>
      <c r="CM55" s="25"/>
    </row>
    <row r="56" spans="2:91" s="24" customFormat="1" ht="12" customHeight="1" thickBot="1">
      <c r="B56" s="168" t="s">
        <v>72</v>
      </c>
      <c r="C56" s="169"/>
      <c r="D56" s="184" t="s">
        <v>68</v>
      </c>
      <c r="E56" s="185"/>
      <c r="F56" s="185"/>
      <c r="G56" s="185"/>
      <c r="H56" s="185"/>
      <c r="I56" s="185"/>
      <c r="J56" s="185"/>
      <c r="K56" s="185"/>
      <c r="L56" s="185"/>
      <c r="M56" s="185"/>
      <c r="N56" s="185"/>
      <c r="O56" s="185"/>
      <c r="P56" s="185"/>
      <c r="Q56" s="185"/>
      <c r="R56" s="185"/>
      <c r="S56" s="185"/>
      <c r="T56" s="185"/>
      <c r="U56" s="185"/>
      <c r="V56" s="185"/>
      <c r="W56" s="185"/>
      <c r="X56" s="185"/>
      <c r="Y56" s="185"/>
      <c r="Z56" s="186"/>
      <c r="AA56" s="152" t="s">
        <v>67</v>
      </c>
      <c r="AB56" s="153"/>
      <c r="AC56" s="153"/>
      <c r="AD56" s="154"/>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CG56" s="25"/>
      <c r="CH56" s="25"/>
      <c r="CI56" s="25"/>
      <c r="CJ56" s="25"/>
      <c r="CK56" s="25"/>
      <c r="CL56" s="25"/>
      <c r="CM56" s="25"/>
    </row>
    <row r="57" spans="2:91" s="24" customFormat="1" ht="4.5" customHeight="1" thickBot="1">
      <c r="B57" s="170"/>
      <c r="C57" s="171"/>
      <c r="D57" s="187"/>
      <c r="E57" s="188"/>
      <c r="F57" s="188"/>
      <c r="G57" s="188"/>
      <c r="H57" s="188"/>
      <c r="I57" s="188"/>
      <c r="J57" s="188"/>
      <c r="K57" s="188"/>
      <c r="L57" s="188"/>
      <c r="M57" s="188"/>
      <c r="N57" s="188"/>
      <c r="O57" s="188"/>
      <c r="P57" s="188"/>
      <c r="Q57" s="188"/>
      <c r="R57" s="188"/>
      <c r="S57" s="188"/>
      <c r="T57" s="188"/>
      <c r="U57" s="188"/>
      <c r="V57" s="188"/>
      <c r="W57" s="188"/>
      <c r="X57" s="188"/>
      <c r="Y57" s="188"/>
      <c r="Z57" s="189"/>
      <c r="AA57" s="155"/>
      <c r="AB57" s="156"/>
      <c r="AC57" s="156"/>
      <c r="AD57" s="157"/>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CG57" s="25"/>
      <c r="CH57" s="25"/>
      <c r="CI57" s="25"/>
      <c r="CJ57" s="25"/>
      <c r="CK57" s="25"/>
      <c r="CL57" s="25"/>
      <c r="CM57" s="25"/>
    </row>
    <row r="58" spans="2:91" s="24" customFormat="1" ht="4.5" customHeight="1" thickBot="1">
      <c r="B58" s="164" t="s">
        <v>29</v>
      </c>
      <c r="C58" s="165"/>
      <c r="D58" s="140" t="s">
        <v>28</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30</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CG58" s="25"/>
      <c r="CH58" s="25"/>
      <c r="CI58" s="25"/>
      <c r="CJ58" s="25"/>
      <c r="CK58" s="25"/>
      <c r="CL58" s="25"/>
      <c r="CM58" s="25"/>
    </row>
    <row r="59" spans="2:91" s="24" customFormat="1" ht="12" customHeight="1">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CG59" s="25"/>
      <c r="CH59" s="25"/>
      <c r="CI59" s="25"/>
      <c r="CJ59" s="25"/>
      <c r="CK59" s="25"/>
      <c r="CL59" s="25"/>
      <c r="CM59" s="25"/>
    </row>
    <row r="60" spans="2:91" s="24" customFormat="1" ht="12" customHeight="1" thickBot="1">
      <c r="B60" s="168" t="s">
        <v>69</v>
      </c>
      <c r="C60" s="169"/>
      <c r="D60" s="184" t="s">
        <v>70</v>
      </c>
      <c r="E60" s="185"/>
      <c r="F60" s="185"/>
      <c r="G60" s="185"/>
      <c r="H60" s="185"/>
      <c r="I60" s="185"/>
      <c r="J60" s="185"/>
      <c r="K60" s="185"/>
      <c r="L60" s="185"/>
      <c r="M60" s="185"/>
      <c r="N60" s="185"/>
      <c r="O60" s="185"/>
      <c r="P60" s="185"/>
      <c r="Q60" s="185"/>
      <c r="R60" s="185"/>
      <c r="S60" s="185"/>
      <c r="T60" s="185"/>
      <c r="U60" s="185"/>
      <c r="V60" s="185"/>
      <c r="W60" s="185"/>
      <c r="X60" s="185"/>
      <c r="Y60" s="185"/>
      <c r="Z60" s="186"/>
      <c r="AA60" s="152" t="s">
        <v>71</v>
      </c>
      <c r="AB60" s="153"/>
      <c r="AC60" s="153"/>
      <c r="AD60" s="154"/>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CG60" s="25"/>
      <c r="CH60" s="25"/>
      <c r="CI60" s="25"/>
      <c r="CJ60" s="25"/>
      <c r="CK60" s="25"/>
      <c r="CL60" s="25"/>
      <c r="CM60" s="25"/>
    </row>
    <row r="61" spans="2:91" s="24" customFormat="1" ht="4.5" customHeight="1" thickBot="1">
      <c r="B61" s="170"/>
      <c r="C61" s="171"/>
      <c r="D61" s="187"/>
      <c r="E61" s="188"/>
      <c r="F61" s="188"/>
      <c r="G61" s="188"/>
      <c r="H61" s="188"/>
      <c r="I61" s="188"/>
      <c r="J61" s="188"/>
      <c r="K61" s="188"/>
      <c r="L61" s="188"/>
      <c r="M61" s="188"/>
      <c r="N61" s="188"/>
      <c r="O61" s="188"/>
      <c r="P61" s="188"/>
      <c r="Q61" s="188"/>
      <c r="R61" s="188"/>
      <c r="S61" s="188"/>
      <c r="T61" s="188"/>
      <c r="U61" s="188"/>
      <c r="V61" s="188"/>
      <c r="W61" s="188"/>
      <c r="X61" s="188"/>
      <c r="Y61" s="188"/>
      <c r="Z61" s="189"/>
      <c r="AA61" s="155"/>
      <c r="AB61" s="156"/>
      <c r="AC61" s="156"/>
      <c r="AD61" s="157"/>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CG61" s="25"/>
      <c r="CH61" s="25"/>
      <c r="CI61" s="25"/>
      <c r="CJ61" s="25"/>
      <c r="CK61" s="25"/>
      <c r="CL61" s="25"/>
      <c r="CM61" s="25"/>
    </row>
    <row r="62" spans="2:91" s="24" customFormat="1" ht="4.5" customHeight="1" thickBot="1">
      <c r="B62" s="164" t="s">
        <v>74</v>
      </c>
      <c r="C62" s="165"/>
      <c r="D62" s="281" t="s">
        <v>76</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20</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s="24" customFormat="1" ht="12" customHeight="1">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c r="CG63" s="25"/>
      <c r="CH63" s="25"/>
      <c r="CI63" s="25"/>
      <c r="CJ63" s="25"/>
      <c r="CK63" s="25"/>
      <c r="CL63" s="25"/>
      <c r="CM63" s="25"/>
    </row>
    <row r="64" spans="2:91" s="24" customFormat="1" ht="12" customHeight="1" thickBot="1">
      <c r="B64" s="168" t="s">
        <v>75</v>
      </c>
      <c r="C64" s="169"/>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52" t="s">
        <v>73</v>
      </c>
      <c r="AB64" s="153"/>
      <c r="AC64" s="153"/>
      <c r="AD64" s="154"/>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c r="CG64" s="25"/>
      <c r="CH64" s="25"/>
      <c r="CI64" s="25"/>
      <c r="CJ64" s="25"/>
      <c r="CK64" s="25"/>
      <c r="CL64" s="25"/>
      <c r="CM64" s="25"/>
    </row>
    <row r="65" spans="2:91" s="24" customFormat="1" ht="4.5" customHeight="1" thickBot="1">
      <c r="B65" s="170"/>
      <c r="C65" s="171"/>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155"/>
      <c r="AB65" s="156"/>
      <c r="AC65" s="156"/>
      <c r="AD65" s="157"/>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c r="CG65" s="25"/>
      <c r="CH65" s="25"/>
      <c r="CI65" s="25"/>
      <c r="CJ65" s="25"/>
      <c r="CK65" s="25"/>
      <c r="CL65" s="25"/>
      <c r="CM65" s="25"/>
    </row>
    <row r="66" spans="2:91" s="35" customFormat="1" ht="14.25" customHeight="1">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CG66" s="3"/>
      <c r="CH66" s="3"/>
      <c r="CI66" s="3"/>
      <c r="CJ66" s="3"/>
      <c r="CK66" s="3"/>
      <c r="CL66" s="3"/>
      <c r="CM66" s="3"/>
    </row>
    <row r="67" spans="2:91" s="35" customFormat="1" ht="14.25" customHeight="1" thickBot="1">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CG67" s="3"/>
      <c r="CH67" s="3"/>
      <c r="CI67" s="3"/>
      <c r="CJ67" s="3"/>
      <c r="CK67" s="3"/>
      <c r="CL67" s="3"/>
      <c r="CM67" s="3"/>
    </row>
    <row r="68" spans="2:91" s="24" customFormat="1" ht="16.5" customHeight="1" thickBot="1">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59"/>
      <c r="CA68" s="59"/>
      <c r="CG68" s="25"/>
      <c r="CH68" s="25"/>
      <c r="CI68" s="25"/>
      <c r="CJ68" s="25"/>
      <c r="CK68" s="25"/>
      <c r="CL68" s="25"/>
      <c r="CM68" s="25"/>
    </row>
    <row r="69" spans="2:91" s="24" customFormat="1" ht="60" customHeight="1" thickBot="1">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36"/>
      <c r="CA69" s="36"/>
      <c r="CG69" s="25"/>
      <c r="CH69" s="25"/>
      <c r="CI69" s="25"/>
      <c r="CJ69" s="25"/>
      <c r="CK69" s="25"/>
      <c r="CL69" s="25"/>
      <c r="CM69" s="25"/>
    </row>
    <row r="70" spans="2:91" s="24" customFormat="1" ht="9.9499999999999993" customHeight="1">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60"/>
      <c r="CA70" s="36"/>
      <c r="CG70" s="25"/>
      <c r="CH70" s="25"/>
      <c r="CI70" s="25"/>
      <c r="CJ70" s="25"/>
      <c r="CK70" s="25"/>
      <c r="CL70" s="25"/>
      <c r="CM70" s="25"/>
    </row>
    <row r="71" spans="2:91" s="24" customFormat="1" ht="9.9499999999999993" customHeight="1" thickBot="1">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60"/>
      <c r="CA71" s="36"/>
      <c r="CG71" s="25"/>
      <c r="CH71" s="25"/>
      <c r="CI71" s="25"/>
      <c r="CJ71" s="25"/>
      <c r="CK71" s="25"/>
      <c r="CL71" s="25"/>
      <c r="CM71" s="25"/>
    </row>
    <row r="72" spans="2:91" s="24" customFormat="1" ht="60" customHeight="1" thickBot="1">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36"/>
      <c r="CA72" s="36"/>
      <c r="CG72" s="25"/>
      <c r="CH72" s="25"/>
      <c r="CI72" s="25"/>
      <c r="CJ72" s="25"/>
      <c r="CK72" s="25"/>
      <c r="CL72" s="25"/>
      <c r="CM72" s="25"/>
    </row>
    <row r="73" spans="2:91" s="35" customFormat="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Z73" s="62"/>
      <c r="CA73" s="62"/>
      <c r="CG73" s="3"/>
      <c r="CH73" s="3"/>
      <c r="CI73" s="3"/>
      <c r="CJ73" s="3"/>
      <c r="CK73" s="3"/>
      <c r="CL73" s="3"/>
      <c r="CM73" s="3"/>
    </row>
    <row r="74" spans="2:91" s="35" customFormat="1" ht="13.5" thickBot="1">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Z74" s="62"/>
      <c r="CA74" s="62"/>
      <c r="CG74" s="3"/>
      <c r="CH74" s="3"/>
      <c r="CI74" s="3"/>
      <c r="CJ74" s="3"/>
      <c r="CK74" s="3"/>
      <c r="CL74" s="3"/>
      <c r="CM74" s="3"/>
    </row>
    <row r="75" spans="2:91" s="35" customFormat="1" ht="16.5" customHeight="1" thickBot="1">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Z75" s="62"/>
      <c r="CA75" s="62"/>
      <c r="CG75" s="3"/>
      <c r="CH75" s="3"/>
      <c r="CI75" s="3"/>
      <c r="CJ75" s="3"/>
      <c r="CK75" s="3"/>
      <c r="CL75" s="3"/>
      <c r="CM75" s="3"/>
    </row>
    <row r="76" spans="2:91" s="35" customFormat="1" ht="17.25" customHeight="1" thickBot="1">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Z76" s="62"/>
      <c r="CA76" s="62"/>
      <c r="CG76" s="3"/>
      <c r="CH76" s="3"/>
      <c r="CI76" s="3"/>
      <c r="CJ76" s="3"/>
      <c r="CK76" s="3"/>
      <c r="CL76" s="3"/>
      <c r="CM76" s="3"/>
    </row>
    <row r="77" spans="2:91" s="35" customFormat="1" ht="15" customHeight="1">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Z77" s="62"/>
      <c r="CA77" s="62"/>
      <c r="CG77" s="3"/>
      <c r="CH77" s="3"/>
      <c r="CI77" s="3"/>
      <c r="CJ77" s="3"/>
      <c r="CK77" s="3"/>
      <c r="CL77" s="3"/>
      <c r="CM77" s="3"/>
    </row>
    <row r="78" spans="2:91" s="24" customFormat="1" ht="9.9499999999999993" customHeight="1" thickBot="1">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CG78" s="25"/>
      <c r="CH78" s="25"/>
      <c r="CI78" s="25"/>
      <c r="CJ78" s="25"/>
      <c r="CK78" s="25"/>
      <c r="CL78" s="25"/>
      <c r="CM78" s="25"/>
    </row>
    <row r="79" spans="2:91" ht="9.9499999999999993" customHeight="1" thickBot="1">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row>
    <row r="80" spans="2:91" ht="9.9499999999999993" customHeight="1">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row>
    <row r="81" spans="2:91" ht="9.9499999999999993" customHeight="1" thickBot="1">
      <c r="B81" s="158" t="s">
        <v>93</v>
      </c>
      <c r="C81" s="158"/>
      <c r="D81" s="158"/>
      <c r="E81" s="158"/>
      <c r="F81" s="158"/>
      <c r="G81" s="158"/>
      <c r="H81" s="158"/>
      <c r="I81" s="158"/>
      <c r="J81" s="158"/>
      <c r="K81" s="158"/>
      <c r="L81" s="158"/>
      <c r="M81" s="158"/>
      <c r="N81" s="158"/>
      <c r="O81" s="158"/>
      <c r="P81" s="41"/>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row>
    <row r="82" spans="2:91" ht="13.5" thickBot="1">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4"/>
      <c r="BY82" s="3"/>
    </row>
    <row r="83" spans="2:91" ht="13.5" thickBot="1">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6"/>
      <c r="BX83" s="277"/>
      <c r="BY83" s="3"/>
    </row>
    <row r="84" spans="2:91" ht="9.9499999999999993" hidden="1" customHeight="1">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row>
    <row r="85" spans="2:91" ht="9.9499999999999993" hidden="1" customHeight="1">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row>
    <row r="86" spans="2:91" ht="9.9499999999999993" customHeight="1">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row>
    <row r="87" spans="2:91" ht="4.5" customHeight="1">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4.5" customHeight="1" thickBot="1">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5.75" customHeight="1" thickTop="1">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24" t="str">
        <f>IF(OR(AF34="",BB34="",AF38="",BB38="",AF42="",BB42="",AF55="",BB55="",AF59="",BB59="",AF63="",BB63="",AF70="",AF77="",B83=""),"zadajte hodnoty do bielych buniek",IF(OR(AF92=1,BB92=1,AF70&lt;&gt;"podnik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9" s="225"/>
      <c r="AF89" s="225"/>
      <c r="AG89" s="225"/>
      <c r="AH89" s="225"/>
      <c r="AI89" s="225"/>
      <c r="AJ89" s="225"/>
      <c r="AK89" s="225"/>
      <c r="AL89" s="225"/>
      <c r="AM89" s="225"/>
      <c r="AN89" s="225"/>
      <c r="AO89" s="225"/>
      <c r="AP89" s="225"/>
      <c r="AQ89" s="225"/>
      <c r="AR89" s="225"/>
      <c r="AS89" s="225"/>
      <c r="AT89" s="225"/>
      <c r="AU89" s="225"/>
      <c r="AV89" s="225"/>
      <c r="AW89" s="226"/>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t="15" customHeight="1" thickBot="1">
      <c r="B90" s="22"/>
      <c r="C90" s="22"/>
      <c r="D90" s="23"/>
      <c r="E90" s="2"/>
      <c r="F90" s="2"/>
      <c r="G90" s="2"/>
      <c r="H90" s="2"/>
      <c r="I90" s="2"/>
      <c r="J90" s="2"/>
      <c r="K90" s="2"/>
      <c r="L90" s="2"/>
      <c r="M90" s="2"/>
      <c r="N90" s="2"/>
      <c r="O90" s="2"/>
      <c r="P90" s="2"/>
      <c r="Q90" s="2"/>
      <c r="R90" s="2"/>
      <c r="S90" s="2"/>
      <c r="T90" s="2"/>
      <c r="U90" s="2"/>
      <c r="V90" s="2"/>
      <c r="W90" s="2"/>
      <c r="X90" s="2"/>
      <c r="Y90" s="2"/>
      <c r="Z90" s="2"/>
      <c r="AA90" s="2"/>
      <c r="AB90" s="2"/>
      <c r="AC90" s="2"/>
      <c r="AD90" s="227"/>
      <c r="AE90" s="228"/>
      <c r="AF90" s="228"/>
      <c r="AG90" s="228"/>
      <c r="AH90" s="228"/>
      <c r="AI90" s="228"/>
      <c r="AJ90" s="228"/>
      <c r="AK90" s="228"/>
      <c r="AL90" s="228"/>
      <c r="AM90" s="228"/>
      <c r="AN90" s="228"/>
      <c r="AO90" s="228"/>
      <c r="AP90" s="228"/>
      <c r="AQ90" s="228"/>
      <c r="AR90" s="228"/>
      <c r="AS90" s="228"/>
      <c r="AT90" s="228"/>
      <c r="AU90" s="228"/>
      <c r="AV90" s="228"/>
      <c r="AW90" s="229"/>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3"/>
    </row>
    <row r="91" spans="2:91" ht="13.5" thickTop="1">
      <c r="B91" s="22"/>
      <c r="C91" s="22"/>
      <c r="D91" s="2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3"/>
    </row>
    <row r="92" spans="2:91" hidden="1">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IF(AND(CC17=TRUE,CB17=1),2,IF(AND(AF34&gt;0,AF38&gt;0),2,IF(AF34&lt;0,1,IF(ABS(AF38)&gt;0.5*(AF34+ABS(AF38)),1,2))))</f>
        <v>2</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218">
        <f>IF(CB17=1,2,IF(AND(IF(AF34&lt;=0,8,AF42/AF34)&gt;7.5,IF(BB34&lt;=0,8,BB42/BB34)&gt;7.5,IF(AF59&lt;=0,1,(AF55+AF59+AF63)/AF59)&lt;1,IF(BB59&lt;=0,1,(BB55+BB59+BB63)/BB59)&lt;1),1,2))</f>
        <v>2</v>
      </c>
      <c r="BC92" s="219"/>
      <c r="BD92" s="219"/>
      <c r="BE92" s="219"/>
      <c r="BF92" s="219"/>
      <c r="BG92" s="219"/>
      <c r="BH92" s="219"/>
      <c r="BI92" s="219"/>
      <c r="BJ92" s="219"/>
      <c r="BK92" s="219"/>
      <c r="BL92" s="219"/>
      <c r="BM92" s="219"/>
      <c r="BN92" s="219"/>
      <c r="BO92" s="219"/>
      <c r="BP92" s="219"/>
      <c r="BQ92" s="219"/>
      <c r="BR92" s="219"/>
      <c r="BS92" s="219"/>
      <c r="BT92" s="219"/>
      <c r="BU92" s="220"/>
      <c r="BV92" s="47"/>
      <c r="BW92" s="47"/>
      <c r="BX92" s="47"/>
    </row>
    <row r="93" spans="2:91" s="48" customFormat="1" ht="13.5" hidden="1" thickBot="1">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47"/>
      <c r="BA93" s="47"/>
      <c r="BB93" s="221"/>
      <c r="BC93" s="222"/>
      <c r="BD93" s="222"/>
      <c r="BE93" s="222"/>
      <c r="BF93" s="222"/>
      <c r="BG93" s="222"/>
      <c r="BH93" s="222"/>
      <c r="BI93" s="222"/>
      <c r="BJ93" s="222"/>
      <c r="BK93" s="222"/>
      <c r="BL93" s="222"/>
      <c r="BM93" s="222"/>
      <c r="BN93" s="222"/>
      <c r="BO93" s="222"/>
      <c r="BP93" s="222"/>
      <c r="BQ93" s="222"/>
      <c r="BR93" s="222"/>
      <c r="BS93" s="222"/>
      <c r="BT93" s="222"/>
      <c r="BU93" s="223"/>
      <c r="BV93" s="47"/>
      <c r="BW93" s="47"/>
      <c r="BX93" s="47"/>
      <c r="BZ93" s="24"/>
      <c r="CA93" s="24"/>
      <c r="CB93" s="24"/>
      <c r="CC93" s="24"/>
      <c r="CD93" s="24"/>
      <c r="CE93" s="24"/>
      <c r="CF93" s="24"/>
      <c r="CG93" s="25"/>
      <c r="CH93" s="25"/>
      <c r="CI93" s="25"/>
      <c r="CJ93" s="25"/>
      <c r="CK93" s="25"/>
      <c r="CL93" s="25"/>
      <c r="CM93" s="25"/>
    </row>
    <row r="94" spans="2:91" s="48" customFormat="1" hidden="1">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AF34+IF(AF38&lt;0,ABS(AF38),0)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Z94" s="24"/>
      <c r="CA94" s="24"/>
      <c r="CB94" s="24"/>
      <c r="CC94" s="24"/>
      <c r="CD94" s="24"/>
      <c r="CE94" s="24"/>
      <c r="CF94" s="24"/>
      <c r="CG94" s="25"/>
      <c r="CH94" s="25"/>
      <c r="CI94" s="25"/>
      <c r="CJ94" s="25"/>
      <c r="CK94" s="25"/>
      <c r="CL94" s="25"/>
      <c r="CM94" s="25"/>
    </row>
    <row r="95" spans="2:91" s="48" customFormat="1" ht="13.5" hidden="1" thickBot="1">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4"/>
      <c r="BC95" s="63"/>
      <c r="BD95" s="63"/>
      <c r="BE95" s="63"/>
      <c r="BF95" s="63"/>
      <c r="BG95" s="64"/>
      <c r="BH95" s="64"/>
      <c r="BI95" s="63"/>
      <c r="BJ95" s="63"/>
      <c r="BK95" s="63"/>
      <c r="BL95" s="63"/>
      <c r="BM95" s="63"/>
      <c r="BN95" s="63"/>
      <c r="BO95" s="63"/>
      <c r="BP95" s="63"/>
      <c r="BQ95" s="63"/>
      <c r="BR95" s="63"/>
      <c r="BS95" s="63"/>
      <c r="BT95" s="63"/>
      <c r="BU95" s="63"/>
      <c r="BV95" s="47"/>
      <c r="BW95" s="47"/>
      <c r="BX95" s="47"/>
      <c r="BZ95" s="24"/>
      <c r="CA95" s="24"/>
      <c r="CB95" s="24"/>
      <c r="CC95" s="24"/>
      <c r="CD95" s="24"/>
      <c r="CE95" s="24"/>
      <c r="CF95" s="24"/>
      <c r="CG95" s="25"/>
      <c r="CH95" s="25"/>
      <c r="CI95" s="25"/>
      <c r="CJ95" s="25"/>
      <c r="CK95" s="25"/>
      <c r="CL95" s="25"/>
      <c r="CM95" s="25"/>
    </row>
    <row r="96" spans="2:91" s="48" customFormat="1" hidden="1">
      <c r="B96" s="45"/>
      <c r="C96" s="45"/>
      <c r="D96" s="46"/>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218">
        <f>IF(AF38&lt;0,ABS(AF38),0)</f>
        <v>0</v>
      </c>
      <c r="AG96" s="219"/>
      <c r="AH96" s="219"/>
      <c r="AI96" s="219"/>
      <c r="AJ96" s="219"/>
      <c r="AK96" s="219"/>
      <c r="AL96" s="219"/>
      <c r="AM96" s="219"/>
      <c r="AN96" s="219"/>
      <c r="AO96" s="219"/>
      <c r="AP96" s="219"/>
      <c r="AQ96" s="219"/>
      <c r="AR96" s="219"/>
      <c r="AS96" s="219"/>
      <c r="AT96" s="219"/>
      <c r="AU96" s="219"/>
      <c r="AV96" s="219"/>
      <c r="AW96" s="219"/>
      <c r="AX96" s="219"/>
      <c r="AY96" s="220"/>
      <c r="AZ96" s="63"/>
      <c r="BA96" s="63"/>
      <c r="BB96" s="63"/>
      <c r="BC96" s="63"/>
      <c r="BD96" s="63"/>
      <c r="BE96" s="63"/>
      <c r="BF96" s="63"/>
      <c r="BG96" s="63"/>
      <c r="BH96" s="63"/>
      <c r="BI96" s="63"/>
      <c r="BJ96" s="63"/>
      <c r="BK96" s="63"/>
      <c r="BL96" s="63"/>
      <c r="BM96" s="63"/>
      <c r="BN96" s="63"/>
      <c r="BO96" s="63"/>
      <c r="BP96" s="63"/>
      <c r="BQ96" s="63"/>
      <c r="BR96" s="63"/>
      <c r="BS96" s="63"/>
      <c r="BT96" s="63"/>
      <c r="BU96" s="63"/>
      <c r="BV96" s="47"/>
      <c r="BW96" s="47"/>
      <c r="BX96" s="47"/>
      <c r="BZ96" s="24"/>
      <c r="CA96" s="24"/>
      <c r="CB96" s="24"/>
      <c r="CC96" s="24"/>
      <c r="CD96" s="24"/>
      <c r="CE96" s="24"/>
      <c r="CF96" s="24"/>
      <c r="CG96" s="25"/>
      <c r="CH96" s="25"/>
      <c r="CI96" s="25"/>
      <c r="CJ96" s="25"/>
      <c r="CK96" s="25"/>
      <c r="CL96" s="25"/>
      <c r="CM96" s="25"/>
    </row>
    <row r="97" spans="2:91" s="48" customFormat="1" ht="13.5" hidden="1" thickBot="1">
      <c r="B97" s="45"/>
      <c r="C97" s="45"/>
      <c r="D97" s="46"/>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221"/>
      <c r="AG97" s="222"/>
      <c r="AH97" s="222"/>
      <c r="AI97" s="222"/>
      <c r="AJ97" s="222"/>
      <c r="AK97" s="222"/>
      <c r="AL97" s="222"/>
      <c r="AM97" s="222"/>
      <c r="AN97" s="222"/>
      <c r="AO97" s="222"/>
      <c r="AP97" s="222"/>
      <c r="AQ97" s="222"/>
      <c r="AR97" s="222"/>
      <c r="AS97" s="222"/>
      <c r="AT97" s="222"/>
      <c r="AU97" s="222"/>
      <c r="AV97" s="222"/>
      <c r="AW97" s="222"/>
      <c r="AX97" s="222"/>
      <c r="AY97" s="223"/>
      <c r="AZ97" s="63"/>
      <c r="BA97" s="63"/>
      <c r="BB97" s="63"/>
      <c r="BC97" s="63"/>
      <c r="BD97" s="63"/>
      <c r="BE97" s="63"/>
      <c r="BF97" s="63"/>
      <c r="BG97" s="63"/>
      <c r="BH97" s="63"/>
      <c r="BI97" s="63"/>
      <c r="BJ97" s="63"/>
      <c r="BK97" s="63"/>
      <c r="BL97" s="63"/>
      <c r="BM97" s="63"/>
      <c r="BN97" s="63"/>
      <c r="BO97" s="63"/>
      <c r="BP97" s="63"/>
      <c r="BQ97" s="63"/>
      <c r="BR97" s="63"/>
      <c r="BS97" s="63"/>
      <c r="BT97" s="63"/>
      <c r="BU97" s="63"/>
      <c r="BV97" s="47"/>
      <c r="BW97" s="47"/>
      <c r="BX97" s="47"/>
      <c r="BZ97" s="24"/>
      <c r="CA97" s="24"/>
      <c r="CB97" s="24"/>
      <c r="CC97" s="24"/>
      <c r="CD97" s="24"/>
      <c r="CE97" s="24"/>
      <c r="CF97" s="24"/>
      <c r="CG97" s="25"/>
      <c r="CH97" s="25"/>
      <c r="CI97" s="25"/>
      <c r="CJ97" s="25"/>
      <c r="CK97" s="25"/>
      <c r="CL97" s="25"/>
      <c r="CM97" s="25"/>
    </row>
    <row r="98" spans="2:91" s="48" customFormat="1">
      <c r="B98" s="30" t="s">
        <v>77</v>
      </c>
      <c r="C98" s="22"/>
      <c r="D98" s="2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49"/>
      <c r="BO98" s="49"/>
      <c r="BP98" s="49"/>
      <c r="BQ98" s="49"/>
      <c r="BR98" s="49"/>
      <c r="BS98" s="49"/>
      <c r="BT98" s="49"/>
      <c r="BU98" s="49"/>
      <c r="BV98" s="2"/>
      <c r="BW98" s="2"/>
      <c r="BX98" s="2"/>
      <c r="BY98" s="3"/>
      <c r="BZ98" s="24"/>
      <c r="CA98" s="24"/>
      <c r="CB98" s="24"/>
      <c r="CC98" s="24"/>
      <c r="CD98" s="24"/>
      <c r="CE98" s="24"/>
      <c r="CF98" s="24"/>
      <c r="CG98" s="25"/>
      <c r="CH98" s="25"/>
      <c r="CI98" s="25"/>
      <c r="CJ98" s="25"/>
      <c r="CK98" s="25"/>
      <c r="CL98" s="25"/>
      <c r="CM98" s="25"/>
    </row>
    <row r="99" spans="2:91" s="48" customFormat="1" ht="20.25" customHeight="1">
      <c r="B99" s="159" t="s">
        <v>81</v>
      </c>
      <c r="C99" s="159"/>
      <c r="D99" s="159"/>
      <c r="E99" s="159"/>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61" t="s">
        <v>79</v>
      </c>
      <c r="AO99" s="161"/>
      <c r="AP99" s="161"/>
      <c r="AQ99" s="161"/>
      <c r="AR99" s="161"/>
      <c r="AS99" s="161"/>
      <c r="AT99" s="161"/>
      <c r="AU99" s="161"/>
      <c r="AV99" s="161"/>
      <c r="AW99" s="161"/>
      <c r="AX99" s="161"/>
      <c r="AY99" s="161"/>
      <c r="AZ99" s="161"/>
      <c r="BA99" s="161"/>
      <c r="BB99" s="161"/>
      <c r="BC99" s="161"/>
      <c r="BD99" s="161"/>
      <c r="BE99" s="161"/>
      <c r="BF99" s="161"/>
      <c r="BG99" s="161"/>
      <c r="BH99" s="161"/>
      <c r="BI99" s="161"/>
      <c r="BJ99" s="161"/>
      <c r="BK99" s="161"/>
      <c r="BL99" s="161"/>
      <c r="BM99" s="161"/>
      <c r="BN99" s="161"/>
      <c r="BO99" s="161"/>
      <c r="BP99" s="161"/>
      <c r="BQ99" s="161"/>
      <c r="BR99" s="161"/>
      <c r="BS99" s="161"/>
      <c r="BT99" s="161"/>
      <c r="BU99" s="161"/>
      <c r="BV99" s="161"/>
      <c r="BW99" s="161"/>
      <c r="BX99" s="161"/>
      <c r="BY99" s="161"/>
      <c r="BZ99" s="24"/>
      <c r="CA99" s="24"/>
      <c r="CB99" s="24"/>
      <c r="CC99" s="24"/>
      <c r="CD99" s="24"/>
      <c r="CE99" s="24"/>
      <c r="CF99" s="24"/>
      <c r="CG99" s="25"/>
      <c r="CH99" s="25"/>
      <c r="CI99" s="25"/>
      <c r="CJ99" s="25"/>
      <c r="CK99" s="25"/>
      <c r="CL99" s="25"/>
      <c r="CM99" s="25"/>
    </row>
    <row r="100" spans="2:91" s="48" customFormat="1" ht="20.25" customHeight="1">
      <c r="B100" s="159"/>
      <c r="C100" s="159"/>
      <c r="D100" s="159"/>
      <c r="E100" s="159"/>
      <c r="F100" s="159"/>
      <c r="G100" s="159"/>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59"/>
      <c r="AI100" s="159"/>
      <c r="AJ100" s="159"/>
      <c r="AK100" s="159"/>
      <c r="AL100" s="159"/>
      <c r="AM100" s="159"/>
      <c r="AN100" s="161"/>
      <c r="AO100" s="161"/>
      <c r="AP100" s="161"/>
      <c r="AQ100" s="161"/>
      <c r="AR100" s="161"/>
      <c r="AS100" s="161"/>
      <c r="AT100" s="161"/>
      <c r="AU100" s="161"/>
      <c r="AV100" s="161"/>
      <c r="AW100" s="161"/>
      <c r="AX100" s="161"/>
      <c r="AY100" s="161"/>
      <c r="AZ100" s="161"/>
      <c r="BA100" s="161"/>
      <c r="BB100" s="161"/>
      <c r="BC100" s="161"/>
      <c r="BD100" s="161"/>
      <c r="BE100" s="161"/>
      <c r="BF100" s="161"/>
      <c r="BG100" s="161"/>
      <c r="BH100" s="161"/>
      <c r="BI100" s="161"/>
      <c r="BJ100" s="161"/>
      <c r="BK100" s="161"/>
      <c r="BL100" s="161"/>
      <c r="BM100" s="161"/>
      <c r="BN100" s="161"/>
      <c r="BO100" s="161"/>
      <c r="BP100" s="161"/>
      <c r="BQ100" s="161"/>
      <c r="BR100" s="161"/>
      <c r="BS100" s="161"/>
      <c r="BT100" s="161"/>
      <c r="BU100" s="161"/>
      <c r="BV100" s="161"/>
      <c r="BW100" s="161"/>
      <c r="BX100" s="161"/>
      <c r="BY100" s="161"/>
      <c r="BZ100" s="24"/>
      <c r="CA100" s="24"/>
      <c r="CB100" s="24"/>
      <c r="CC100" s="24"/>
      <c r="CD100" s="24"/>
      <c r="CE100" s="24"/>
      <c r="CF100" s="24"/>
      <c r="CG100" s="25"/>
      <c r="CH100" s="25"/>
      <c r="CI100" s="25"/>
      <c r="CJ100" s="25"/>
      <c r="CK100" s="25"/>
      <c r="CL100" s="25"/>
      <c r="CM100" s="25"/>
    </row>
    <row r="101" spans="2:91" s="48" customFormat="1" ht="20.25" customHeight="1">
      <c r="B101" s="160" t="s">
        <v>80</v>
      </c>
      <c r="C101" s="160"/>
      <c r="D101" s="160"/>
      <c r="E101" s="160"/>
      <c r="F101" s="160"/>
      <c r="G101" s="160"/>
      <c r="H101" s="160"/>
      <c r="I101" s="160"/>
      <c r="J101" s="160"/>
      <c r="K101" s="160"/>
      <c r="L101" s="160"/>
      <c r="M101" s="160"/>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2" t="s">
        <v>78</v>
      </c>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24"/>
      <c r="CA101" s="24"/>
      <c r="CB101" s="24"/>
      <c r="CC101" s="24"/>
      <c r="CD101" s="24"/>
      <c r="CE101" s="24"/>
      <c r="CF101" s="24"/>
      <c r="CG101" s="25"/>
      <c r="CH101" s="25"/>
      <c r="CI101" s="25"/>
      <c r="CJ101" s="25"/>
      <c r="CK101" s="25"/>
      <c r="CL101" s="25"/>
      <c r="CM101" s="25"/>
    </row>
    <row r="102" spans="2:91" s="48" customFormat="1" ht="20.25" customHeight="1">
      <c r="B102" s="160"/>
      <c r="C102" s="160"/>
      <c r="D102" s="160"/>
      <c r="E102" s="160"/>
      <c r="F102" s="160"/>
      <c r="G102" s="160"/>
      <c r="H102" s="160"/>
      <c r="I102" s="160"/>
      <c r="J102" s="160"/>
      <c r="K102" s="160"/>
      <c r="L102" s="160"/>
      <c r="M102" s="160"/>
      <c r="N102" s="160"/>
      <c r="O102" s="160"/>
      <c r="P102" s="160"/>
      <c r="Q102" s="160"/>
      <c r="R102" s="160"/>
      <c r="S102" s="160"/>
      <c r="T102" s="160"/>
      <c r="U102" s="160"/>
      <c r="V102" s="160"/>
      <c r="W102" s="160"/>
      <c r="X102" s="160"/>
      <c r="Y102" s="160"/>
      <c r="Z102" s="160"/>
      <c r="AA102" s="160"/>
      <c r="AB102" s="160"/>
      <c r="AC102" s="160"/>
      <c r="AD102" s="160"/>
      <c r="AE102" s="160"/>
      <c r="AF102" s="160"/>
      <c r="AG102" s="160"/>
      <c r="AH102" s="160"/>
      <c r="AI102" s="160"/>
      <c r="AJ102" s="160"/>
      <c r="AK102" s="160"/>
      <c r="AL102" s="160"/>
      <c r="AM102" s="160"/>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24"/>
      <c r="CA102" s="24"/>
      <c r="CB102" s="24"/>
      <c r="CC102" s="24"/>
      <c r="CD102" s="24"/>
      <c r="CE102" s="24"/>
      <c r="CF102" s="24"/>
      <c r="CG102" s="25"/>
      <c r="CH102" s="25"/>
      <c r="CI102" s="25"/>
      <c r="CJ102" s="25"/>
      <c r="CK102" s="25"/>
      <c r="CL102" s="25"/>
      <c r="CM102" s="25"/>
    </row>
  </sheetData>
  <sheetProtection algorithmName="SHA-512" hashValue="7XdsqMdC3xS07DWBN0MOWcD56G9j1CH2pLkqz2zdcYuA5e+wEDnzHNyewvgzK3j0hcbdbVNHyn3Iemr5i+imoA==" saltValue="DPQY1FqEnSWKBoxUoGoufQ==" spinCount="100000" sheet="1" scenarios="1"/>
  <mergeCells count="172">
    <mergeCell ref="B7:BY7"/>
    <mergeCell ref="B80:O80"/>
    <mergeCell ref="B81:O81"/>
    <mergeCell ref="B82:BX82"/>
    <mergeCell ref="B83:BX83"/>
    <mergeCell ref="B8:S8"/>
    <mergeCell ref="BP8:BY8"/>
    <mergeCell ref="B10:K10"/>
    <mergeCell ref="L10:BY10"/>
    <mergeCell ref="B11:X11"/>
    <mergeCell ref="B12:AL12"/>
    <mergeCell ref="AM12:BC12"/>
    <mergeCell ref="B13:AL13"/>
    <mergeCell ref="AM13:BC13"/>
    <mergeCell ref="B15:BY15"/>
    <mergeCell ref="AF63:AY64"/>
    <mergeCell ref="AZ63:AZ64"/>
    <mergeCell ref="BA63:BA64"/>
    <mergeCell ref="B75:BX75"/>
    <mergeCell ref="B76:AD79"/>
    <mergeCell ref="AE76:AZ76"/>
    <mergeCell ref="BA76:BX76"/>
    <mergeCell ref="AF77:BW78"/>
    <mergeCell ref="AE79:AZ79"/>
    <mergeCell ref="AF94:AY95"/>
    <mergeCell ref="AF96:AY97"/>
    <mergeCell ref="D37:Z37"/>
    <mergeCell ref="AE37:AZ37"/>
    <mergeCell ref="BA37:BX37"/>
    <mergeCell ref="AE38:AE39"/>
    <mergeCell ref="AF38:AY39"/>
    <mergeCell ref="AZ38:AZ39"/>
    <mergeCell ref="BA38:BA39"/>
    <mergeCell ref="BB38:BW39"/>
    <mergeCell ref="BX38:BX39"/>
    <mergeCell ref="AE40:AZ40"/>
    <mergeCell ref="BA40:BX40"/>
    <mergeCell ref="AF92:AY93"/>
    <mergeCell ref="BB92:BU93"/>
    <mergeCell ref="BB63:BW64"/>
    <mergeCell ref="BX63:BX64"/>
    <mergeCell ref="AE65:AZ65"/>
    <mergeCell ref="BA65:BX65"/>
    <mergeCell ref="AD89:AW90"/>
    <mergeCell ref="D62:Z65"/>
    <mergeCell ref="AE62:AZ62"/>
    <mergeCell ref="BA62:BX62"/>
    <mergeCell ref="AE63:AE64"/>
    <mergeCell ref="BA79:BV79"/>
    <mergeCell ref="B68:BX68"/>
    <mergeCell ref="BA69:BX69"/>
    <mergeCell ref="B69:AD72"/>
    <mergeCell ref="AE69:AZ69"/>
    <mergeCell ref="BA59:BA60"/>
    <mergeCell ref="BB59:BW60"/>
    <mergeCell ref="BX59:BX60"/>
    <mergeCell ref="AE61:AZ61"/>
    <mergeCell ref="BA61:BX61"/>
    <mergeCell ref="BA42:BA43"/>
    <mergeCell ref="BB42:BW43"/>
    <mergeCell ref="BX42:BX43"/>
    <mergeCell ref="AE58:AZ58"/>
    <mergeCell ref="BA58:BX58"/>
    <mergeCell ref="AE59:AE60"/>
    <mergeCell ref="AF59:AY60"/>
    <mergeCell ref="AZ59:AZ60"/>
    <mergeCell ref="AE54:AZ54"/>
    <mergeCell ref="BA54:BX54"/>
    <mergeCell ref="BB55:BW56"/>
    <mergeCell ref="BX55:BX56"/>
    <mergeCell ref="AE57:AZ57"/>
    <mergeCell ref="BA57:BX57"/>
    <mergeCell ref="AE55:AE56"/>
    <mergeCell ref="AF55:AY56"/>
    <mergeCell ref="AZ55:AZ56"/>
    <mergeCell ref="BA55:BA56"/>
    <mergeCell ref="AE48:AZ51"/>
    <mergeCell ref="BA48:BX51"/>
    <mergeCell ref="B49:C49"/>
    <mergeCell ref="AA49:AD49"/>
    <mergeCell ref="B50:C50"/>
    <mergeCell ref="AA50:AD50"/>
    <mergeCell ref="B51:C53"/>
    <mergeCell ref="D51:Z53"/>
    <mergeCell ref="AA51:AD53"/>
    <mergeCell ref="AE52:AZ53"/>
    <mergeCell ref="BA52:BX53"/>
    <mergeCell ref="B17:Q17"/>
    <mergeCell ref="B26:BX26"/>
    <mergeCell ref="B27:C27"/>
    <mergeCell ref="D27:Z29"/>
    <mergeCell ref="AA27:AD27"/>
    <mergeCell ref="AE27:AZ30"/>
    <mergeCell ref="BA27:BX30"/>
    <mergeCell ref="B28:C28"/>
    <mergeCell ref="AA28:AD28"/>
    <mergeCell ref="B29:C29"/>
    <mergeCell ref="B20:Q21"/>
    <mergeCell ref="B25:O25"/>
    <mergeCell ref="B19:BY19"/>
    <mergeCell ref="B23:BY23"/>
    <mergeCell ref="AA29:AD29"/>
    <mergeCell ref="B30:C32"/>
    <mergeCell ref="D30:Z32"/>
    <mergeCell ref="AA30:AD32"/>
    <mergeCell ref="AE31:AZ32"/>
    <mergeCell ref="BA31:BX32"/>
    <mergeCell ref="D38:Z38"/>
    <mergeCell ref="D39:Z40"/>
    <mergeCell ref="B37:C38"/>
    <mergeCell ref="B39:C40"/>
    <mergeCell ref="AA37:AD38"/>
    <mergeCell ref="B101:AM102"/>
    <mergeCell ref="AN101:BY102"/>
    <mergeCell ref="B41:C41"/>
    <mergeCell ref="D41:Z42"/>
    <mergeCell ref="AA41:AD42"/>
    <mergeCell ref="D43:Z44"/>
    <mergeCell ref="AA43:AD44"/>
    <mergeCell ref="B54:C55"/>
    <mergeCell ref="D54:Z55"/>
    <mergeCell ref="AA54:AD55"/>
    <mergeCell ref="B56:C57"/>
    <mergeCell ref="D56:Z57"/>
    <mergeCell ref="AA56:AD57"/>
    <mergeCell ref="B58:C59"/>
    <mergeCell ref="D58:Z59"/>
    <mergeCell ref="AA58:AD59"/>
    <mergeCell ref="AE72:AZ72"/>
    <mergeCell ref="AF70:BW71"/>
    <mergeCell ref="BA72:BV72"/>
    <mergeCell ref="BB34:BW35"/>
    <mergeCell ref="BX34:BX35"/>
    <mergeCell ref="B36:C36"/>
    <mergeCell ref="AE36:AZ36"/>
    <mergeCell ref="BA36:BX36"/>
    <mergeCell ref="B33:C33"/>
    <mergeCell ref="D33:Z34"/>
    <mergeCell ref="AA33:AD34"/>
    <mergeCell ref="D35:Z36"/>
    <mergeCell ref="AA35:AD36"/>
    <mergeCell ref="BA34:BA35"/>
    <mergeCell ref="AE33:AZ33"/>
    <mergeCell ref="BA33:BX33"/>
    <mergeCell ref="B34:C35"/>
    <mergeCell ref="AE34:AE35"/>
    <mergeCell ref="AF34:AY35"/>
    <mergeCell ref="AZ34:AZ35"/>
    <mergeCell ref="AA39:AD40"/>
    <mergeCell ref="AA60:AD61"/>
    <mergeCell ref="B62:C63"/>
    <mergeCell ref="AA62:AD63"/>
    <mergeCell ref="B64:C65"/>
    <mergeCell ref="AA64:AD65"/>
    <mergeCell ref="B44:C44"/>
    <mergeCell ref="B99:AM100"/>
    <mergeCell ref="AN99:BY100"/>
    <mergeCell ref="B60:C61"/>
    <mergeCell ref="D60:Z61"/>
    <mergeCell ref="B46:O46"/>
    <mergeCell ref="B67:O67"/>
    <mergeCell ref="B74:O74"/>
    <mergeCell ref="AE44:AZ44"/>
    <mergeCell ref="BA44:BX44"/>
    <mergeCell ref="B42:C43"/>
    <mergeCell ref="AE42:AE43"/>
    <mergeCell ref="AF42:AY43"/>
    <mergeCell ref="AZ42:AZ43"/>
    <mergeCell ref="B47:BX47"/>
    <mergeCell ref="B48:C48"/>
    <mergeCell ref="D48:Z50"/>
    <mergeCell ref="AA48:AD48"/>
  </mergeCells>
  <dataValidations count="3">
    <dataValidation type="list" allowBlank="1" showInputMessage="1" showErrorMessage="1" promptTitle="=KaR" sqref="BZ70:BZ71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pageMargins left="0.11811023622047245" right="0.11811023622047245" top="0.74803149606299213" bottom="0" header="0.31496062992125984" footer="0"/>
  <pageSetup paperSize="9" scale="61" fitToHeight="8" orientation="portrait" r:id="rId1"/>
  <headerFooter>
    <oddHeader>&amp;CPríloha č. 1 - Test podniku v ťažkostiach&amp;RPodpis a odtlačok pečiatky žiadateľa:
............................................................</oddHeader>
    <oddFooter>&amp;RPodpis a odtlačok pečiatky žiadateľa:
............................................................</oddFooter>
  </headerFooter>
  <drawing r:id="rId2"/>
  <legacyDrawing r:id="rId3"/>
</worksheet>
</file>

<file path=xl/worksheets/sheet4.xml><?xml version="1.0" encoding="utf-8"?>
<worksheet xmlns="http://schemas.openxmlformats.org/spreadsheetml/2006/main" xmlns:r="http://schemas.openxmlformats.org/officeDocument/2006/relationships">
  <sheetPr codeName="Hárok4"/>
  <dimension ref="A1:CF643"/>
  <sheetViews>
    <sheetView view="pageBreakPreview" zoomScaleNormal="100" zoomScaleSheetLayoutView="100" workbookViewId="0">
      <selection activeCell="AL4" sqref="AL4"/>
    </sheetView>
  </sheetViews>
  <sheetFormatPr defaultColWidth="9.140625" defaultRowHeight="12.75"/>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44120</v>
      </c>
      <c r="BR8" s="377"/>
      <c r="BS8" s="377"/>
      <c r="BT8" s="377"/>
      <c r="BU8" s="377"/>
      <c r="BV8" s="377"/>
      <c r="BW8" s="377"/>
      <c r="BX8" s="377"/>
      <c r="BY8" s="377"/>
      <c r="BZ8" s="377"/>
      <c r="CA8" s="377"/>
      <c r="CB8" s="89"/>
      <c r="CC8" s="35"/>
      <c r="CE8" s="65"/>
    </row>
    <row r="9" spans="1:84" ht="12.75" customHeight="1">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c r="A11" s="44"/>
      <c r="B11" s="67"/>
      <c r="C11" s="22"/>
      <c r="D11" s="22"/>
      <c r="E11" s="23"/>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3"/>
      <c r="CA11" s="2"/>
      <c r="CB11" s="2"/>
      <c r="CC11" s="3"/>
    </row>
    <row r="12" spans="1:84" ht="9.9499999999999993" customHeight="1">
      <c r="A12" s="332"/>
      <c r="B12" s="350"/>
      <c r="C12" s="213" t="s">
        <v>135</v>
      </c>
      <c r="D12" s="213"/>
      <c r="E12" s="213"/>
      <c r="F12" s="213"/>
      <c r="G12" s="213"/>
      <c r="H12" s="213"/>
      <c r="I12" s="213"/>
      <c r="J12" s="213"/>
      <c r="K12" s="213"/>
      <c r="L12" s="213"/>
      <c r="M12" s="296" t="s">
        <v>137</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2"/>
      <c r="CB12" s="2"/>
      <c r="CC12" s="35"/>
    </row>
    <row r="13" spans="1:84" ht="18">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
    </row>
    <row r="15" spans="1:84" ht="18">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2"/>
      <c r="CB15" s="2"/>
      <c r="CC15" s="35"/>
    </row>
    <row r="16" spans="1:84" ht="9.9499999999999993" customHeight="1">
      <c r="A16" s="332"/>
      <c r="B16" s="350"/>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
      <c r="BP16" s="2"/>
      <c r="BQ16" s="2"/>
      <c r="BR16" s="2"/>
      <c r="BS16" s="2"/>
      <c r="BT16" s="2"/>
      <c r="BU16" s="2"/>
      <c r="BV16" s="2"/>
      <c r="BW16" s="2"/>
      <c r="BX16" s="2"/>
      <c r="BY16" s="2"/>
      <c r="BZ16" s="3"/>
      <c r="CA16" s="2"/>
      <c r="CB16" s="2"/>
      <c r="CC16" s="35"/>
    </row>
    <row r="17" spans="1:83" ht="18" customHeight="1">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c r="A18" s="44"/>
      <c r="B18" s="44"/>
      <c r="C18" s="23"/>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3"/>
    </row>
    <row r="19" spans="1:83" ht="3.75" customHeight="1">
      <c r="A19" s="44"/>
      <c r="B19" s="44"/>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c r="BL19" s="29"/>
      <c r="BM19" s="29"/>
      <c r="BN19" s="29"/>
      <c r="BO19" s="2"/>
      <c r="BP19" s="2"/>
      <c r="BQ19" s="2"/>
      <c r="BR19" s="2"/>
      <c r="BS19" s="2"/>
      <c r="BT19" s="2"/>
      <c r="BU19" s="2"/>
      <c r="BV19" s="2"/>
      <c r="BW19" s="2"/>
      <c r="BX19" s="2"/>
      <c r="BY19" s="2"/>
      <c r="BZ19" s="2"/>
      <c r="CA19" s="2"/>
      <c r="CB19" s="2"/>
      <c r="CC19" s="3"/>
      <c r="CD19" s="3"/>
      <c r="CE19" s="3"/>
    </row>
    <row r="20" spans="1:83" s="3" customFormat="1">
      <c r="A20" s="332"/>
      <c r="B20" s="350"/>
      <c r="C20" s="190" t="s">
        <v>35</v>
      </c>
      <c r="D20" s="190"/>
      <c r="E20" s="190"/>
      <c r="F20" s="190"/>
      <c r="G20" s="190"/>
      <c r="H20" s="190"/>
      <c r="I20" s="190"/>
      <c r="J20" s="190"/>
      <c r="K20" s="190"/>
      <c r="L20" s="190"/>
      <c r="M20" s="190"/>
      <c r="N20" s="190"/>
      <c r="O20" s="190"/>
      <c r="P20" s="190"/>
      <c r="Q20" s="68"/>
      <c r="R20" s="2"/>
      <c r="S20" s="2"/>
      <c r="T20" s="2"/>
      <c r="U20" s="2"/>
      <c r="V20" s="2"/>
      <c r="W20" s="2"/>
      <c r="X20" s="2"/>
      <c r="Y20" s="2"/>
      <c r="Z20" s="2"/>
      <c r="AA20" s="2"/>
      <c r="AB20" s="2"/>
      <c r="AC20" s="2"/>
      <c r="AD20" s="2"/>
      <c r="AE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Z20" s="35"/>
      <c r="CC20" s="35"/>
      <c r="CD20" s="25"/>
      <c r="CE20" s="25"/>
    </row>
    <row r="21" spans="1:83" s="3" customFormat="1">
      <c r="A21" s="332"/>
      <c r="B21" s="350"/>
      <c r="C21" s="30"/>
      <c r="D21" s="30"/>
      <c r="E21" s="30"/>
      <c r="F21" s="30"/>
      <c r="G21" s="30"/>
      <c r="H21" s="30"/>
      <c r="I21" s="30"/>
      <c r="J21" s="30"/>
      <c r="K21" s="30"/>
      <c r="L21" s="30"/>
      <c r="M21" s="30"/>
      <c r="N21" s="30"/>
      <c r="O21" s="30"/>
      <c r="P21" s="30"/>
      <c r="Q21" s="68"/>
      <c r="R21" s="2"/>
      <c r="S21" s="2"/>
      <c r="T21" s="2"/>
      <c r="U21" s="2"/>
      <c r="V21" s="2"/>
      <c r="W21" s="2"/>
      <c r="X21" s="2"/>
      <c r="Y21" s="2"/>
      <c r="Z21" s="2"/>
      <c r="AA21" s="2"/>
      <c r="AB21" s="2"/>
      <c r="AC21" s="2"/>
      <c r="AD21" s="2"/>
      <c r="AE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Z21" s="35"/>
      <c r="CC21" s="35"/>
      <c r="CD21" s="25"/>
      <c r="CE21" s="25"/>
    </row>
    <row r="22" spans="1:83" s="3" customFormat="1" ht="18" customHeight="1">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c r="A23" s="332"/>
      <c r="B23" s="350"/>
      <c r="C23" s="190" t="s">
        <v>57</v>
      </c>
      <c r="D23" s="190"/>
      <c r="E23" s="190"/>
      <c r="F23" s="190"/>
      <c r="G23" s="190"/>
      <c r="H23" s="190"/>
      <c r="I23" s="190"/>
      <c r="J23" s="190"/>
      <c r="K23" s="190"/>
      <c r="L23" s="190"/>
      <c r="M23" s="190"/>
      <c r="N23" s="190"/>
      <c r="O23" s="190"/>
      <c r="P23" s="190"/>
      <c r="Q23" s="68"/>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ht="9.9499999999999993" customHeight="1">
      <c r="A24" s="69"/>
      <c r="B24" s="69"/>
      <c r="C24" s="191"/>
      <c r="D24" s="191"/>
      <c r="E24" s="191"/>
      <c r="F24" s="191"/>
      <c r="G24" s="191"/>
      <c r="H24" s="191"/>
      <c r="I24" s="191"/>
      <c r="J24" s="191"/>
      <c r="K24" s="191"/>
      <c r="L24" s="191"/>
      <c r="M24" s="191"/>
      <c r="N24" s="191"/>
      <c r="O24" s="191"/>
      <c r="P24" s="19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BZ24" s="35"/>
      <c r="CA24" s="35"/>
      <c r="CB24" s="1"/>
      <c r="CC24" s="35"/>
    </row>
    <row r="25" spans="1:83" ht="3.75" customHeight="1">
      <c r="A25" s="330"/>
      <c r="B25" s="331"/>
      <c r="C25" s="31"/>
      <c r="D25" s="31"/>
      <c r="E25" s="31"/>
      <c r="F25" s="31"/>
      <c r="G25" s="31"/>
      <c r="H25" s="31"/>
      <c r="I25" s="31"/>
      <c r="J25" s="31"/>
      <c r="K25" s="31"/>
      <c r="L25" s="31"/>
      <c r="M25" s="31"/>
      <c r="N25" s="31"/>
      <c r="O25" s="31"/>
      <c r="P25" s="31"/>
      <c r="Q25" s="66"/>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BZ25" s="35"/>
      <c r="CA25" s="35"/>
      <c r="CB25" s="1"/>
      <c r="CC25" s="3"/>
    </row>
    <row r="26" spans="1:83" ht="18" customHeight="1">
      <c r="A26" s="44"/>
      <c r="B26" s="44"/>
      <c r="C26" s="217" t="s">
        <v>134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c r="A27" s="44"/>
      <c r="B27" s="44"/>
      <c r="C27" s="31"/>
      <c r="D27" s="31"/>
      <c r="E27" s="31"/>
      <c r="F27" s="31"/>
      <c r="G27" s="31"/>
      <c r="H27" s="31"/>
      <c r="I27" s="31"/>
      <c r="J27" s="31"/>
      <c r="K27" s="31"/>
      <c r="L27" s="31"/>
      <c r="M27" s="31"/>
      <c r="N27" s="31"/>
      <c r="O27" s="31"/>
      <c r="P27" s="31"/>
      <c r="Q27" s="66"/>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2" customHeight="1" thickBot="1">
      <c r="A28" s="44"/>
      <c r="B28" s="44"/>
      <c r="C28" s="158" t="s">
        <v>89</v>
      </c>
      <c r="D28" s="158"/>
      <c r="E28" s="158"/>
      <c r="F28" s="158"/>
      <c r="G28" s="158"/>
      <c r="H28" s="158"/>
      <c r="I28" s="158"/>
      <c r="J28" s="158"/>
      <c r="K28" s="158"/>
      <c r="L28" s="158"/>
      <c r="M28" s="158"/>
      <c r="N28" s="158"/>
      <c r="O28" s="158"/>
      <c r="P28" s="158"/>
      <c r="Q28" s="70"/>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3"/>
      <c r="BZ28" s="35"/>
      <c r="CA28" s="35"/>
      <c r="CB28" s="1"/>
      <c r="CC28" s="3"/>
    </row>
    <row r="29" spans="1:83" ht="13.5" customHeight="1" thickBot="1">
      <c r="A29" s="44"/>
      <c r="B29" s="44"/>
      <c r="C29" s="172" t="s">
        <v>42</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9.9499999999999993" customHeight="1">
      <c r="A30" s="332"/>
      <c r="B30" s="350"/>
      <c r="C30" s="366" t="s">
        <v>44</v>
      </c>
      <c r="D30" s="367"/>
      <c r="E30" s="367"/>
      <c r="F30" s="367"/>
      <c r="G30" s="367"/>
      <c r="H30" s="367"/>
      <c r="I30" s="367"/>
      <c r="J30" s="367"/>
      <c r="K30" s="367"/>
      <c r="L30" s="367"/>
      <c r="M30" s="367"/>
      <c r="N30" s="367"/>
      <c r="O30" s="367"/>
      <c r="P30" s="367"/>
      <c r="Q30" s="367"/>
      <c r="R30" s="367"/>
      <c r="S30" s="367"/>
      <c r="T30" s="367"/>
      <c r="U30" s="367"/>
      <c r="V30" s="367"/>
      <c r="W30" s="367"/>
      <c r="X30" s="367"/>
      <c r="Y30" s="367"/>
      <c r="Z30" s="368"/>
      <c r="AA30" s="371" t="s">
        <v>15</v>
      </c>
      <c r="AB30" s="372"/>
      <c r="AC30" s="372"/>
      <c r="AD30" s="373"/>
      <c r="AE30" s="146" t="s">
        <v>16</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c r="A31" s="369"/>
      <c r="B31" s="37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c r="A32" s="369"/>
      <c r="B32" s="370"/>
      <c r="C32" s="346"/>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374"/>
      <c r="AB32" s="375"/>
      <c r="AC32" s="375"/>
      <c r="AD32" s="376"/>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8.4499999999999993" customHeight="1">
      <c r="A33" s="332"/>
      <c r="B33" s="350"/>
      <c r="C33" s="346" t="s">
        <v>7</v>
      </c>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t="s">
        <v>8</v>
      </c>
      <c r="AB33" s="150"/>
      <c r="AC33" s="150"/>
      <c r="AD33" s="151"/>
      <c r="AE33" s="149"/>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269"/>
      <c r="BE33" s="270"/>
      <c r="BF33" s="270"/>
      <c r="BG33" s="270"/>
      <c r="BH33" s="270"/>
      <c r="BI33" s="270"/>
      <c r="BJ33" s="270"/>
      <c r="BK33" s="270"/>
      <c r="BL33" s="270"/>
      <c r="BM33" s="270"/>
      <c r="BN33" s="270"/>
      <c r="BO33" s="270"/>
      <c r="BP33" s="270"/>
      <c r="BQ33" s="270"/>
      <c r="BR33" s="270"/>
      <c r="BS33" s="270"/>
      <c r="BT33" s="270"/>
      <c r="BU33" s="270"/>
      <c r="BV33" s="270"/>
      <c r="BW33" s="270"/>
      <c r="BX33" s="270"/>
      <c r="BY33" s="270"/>
      <c r="BZ33" s="270"/>
      <c r="CA33" s="270"/>
      <c r="CB33" s="271"/>
      <c r="CC33" s="35"/>
    </row>
    <row r="34" spans="1:81" ht="9.9499999999999993" customHeight="1">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t="s">
        <v>10</v>
      </c>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t="s">
        <v>33</v>
      </c>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9.9499999999999993" customHeight="1">
      <c r="A35" s="330"/>
      <c r="B35" s="331"/>
      <c r="C35" s="346"/>
      <c r="D35" s="215"/>
      <c r="E35" s="215"/>
      <c r="F35" s="215"/>
      <c r="G35" s="215"/>
      <c r="H35" s="215"/>
      <c r="I35" s="215"/>
      <c r="J35" s="215"/>
      <c r="K35" s="215"/>
      <c r="L35" s="215"/>
      <c r="M35" s="215"/>
      <c r="N35" s="215"/>
      <c r="O35" s="215"/>
      <c r="P35" s="215"/>
      <c r="Q35" s="215"/>
      <c r="R35" s="215"/>
      <c r="S35" s="215"/>
      <c r="T35" s="215"/>
      <c r="U35" s="215"/>
      <c r="V35" s="215"/>
      <c r="W35" s="215"/>
      <c r="X35" s="215"/>
      <c r="Y35" s="215"/>
      <c r="Z35" s="216"/>
      <c r="AA35" s="149"/>
      <c r="AB35" s="150"/>
      <c r="AC35" s="150"/>
      <c r="AD35" s="151"/>
      <c r="AE35" s="149"/>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1"/>
      <c r="BD35" s="149"/>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239"/>
      <c r="CC35" s="3"/>
    </row>
    <row r="36" spans="1:81" ht="4.5" customHeight="1" thickBot="1">
      <c r="A36" s="330"/>
      <c r="B36" s="330"/>
      <c r="C36" s="334"/>
      <c r="D36" s="335"/>
      <c r="E36" s="335"/>
      <c r="F36" s="335"/>
      <c r="G36" s="335"/>
      <c r="H36" s="335"/>
      <c r="I36" s="335"/>
      <c r="J36" s="335"/>
      <c r="K36" s="335"/>
      <c r="L36" s="335"/>
      <c r="M36" s="335"/>
      <c r="N36" s="335"/>
      <c r="O36" s="335"/>
      <c r="P36" s="335"/>
      <c r="Q36" s="335"/>
      <c r="R36" s="335"/>
      <c r="S36" s="335"/>
      <c r="T36" s="335"/>
      <c r="U36" s="335"/>
      <c r="V36" s="335"/>
      <c r="W36" s="335"/>
      <c r="X36" s="335"/>
      <c r="Y36" s="335"/>
      <c r="Z36" s="336"/>
      <c r="AA36" s="337" t="s">
        <v>40</v>
      </c>
      <c r="AB36" s="338"/>
      <c r="AC36" s="338"/>
      <c r="AD36" s="339"/>
      <c r="AE36" s="327"/>
      <c r="AF36" s="328"/>
      <c r="AG36" s="328"/>
      <c r="AH36" s="328"/>
      <c r="AI36" s="328"/>
      <c r="AJ36" s="328"/>
      <c r="AK36" s="328"/>
      <c r="AL36" s="328"/>
      <c r="AM36" s="328"/>
      <c r="AN36" s="328"/>
      <c r="AO36" s="328"/>
      <c r="AP36" s="328"/>
      <c r="AQ36" s="328"/>
      <c r="AR36" s="328"/>
      <c r="AS36" s="328"/>
      <c r="AT36" s="328"/>
      <c r="AU36" s="328"/>
      <c r="AV36" s="328"/>
      <c r="AW36" s="328"/>
      <c r="AX36" s="328"/>
      <c r="AY36" s="328"/>
      <c r="AZ36" s="328"/>
      <c r="BA36" s="328"/>
      <c r="BB36" s="328"/>
      <c r="BC36" s="328"/>
      <c r="BD36" s="327"/>
      <c r="BE36" s="328"/>
      <c r="BF36" s="328"/>
      <c r="BG36" s="328"/>
      <c r="BH36" s="328"/>
      <c r="BI36" s="328"/>
      <c r="BJ36" s="328"/>
      <c r="BK36" s="328"/>
      <c r="BL36" s="328"/>
      <c r="BM36" s="328"/>
      <c r="BN36" s="328"/>
      <c r="BO36" s="328"/>
      <c r="BP36" s="328"/>
      <c r="BQ36" s="328"/>
      <c r="BR36" s="328"/>
      <c r="BS36" s="328"/>
      <c r="BT36" s="328"/>
      <c r="BU36" s="328"/>
      <c r="BV36" s="328"/>
      <c r="BW36" s="328"/>
      <c r="BX36" s="328"/>
      <c r="BY36" s="328"/>
      <c r="BZ36" s="328"/>
      <c r="CA36" s="328"/>
      <c r="CB36" s="329"/>
      <c r="CC36" s="3"/>
    </row>
    <row r="37" spans="1:81" ht="9.9499999999999993" customHeight="1">
      <c r="A37" s="332"/>
      <c r="B37" s="332"/>
      <c r="C37" s="176" t="s">
        <v>41</v>
      </c>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0"/>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2"/>
      <c r="BC37" s="248"/>
      <c r="BD37" s="230"/>
      <c r="BE37" s="240"/>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2"/>
      <c r="CB37" s="333"/>
      <c r="CC37" s="35"/>
    </row>
    <row r="38" spans="1:81" ht="9.9499999999999993" customHeight="1" thickBot="1">
      <c r="A38" s="69"/>
      <c r="B38" s="69"/>
      <c r="C38" s="176"/>
      <c r="D38" s="144"/>
      <c r="E38" s="144"/>
      <c r="F38" s="144"/>
      <c r="G38" s="144"/>
      <c r="H38" s="144"/>
      <c r="I38" s="144"/>
      <c r="J38" s="144"/>
      <c r="K38" s="144"/>
      <c r="L38" s="144"/>
      <c r="M38" s="144"/>
      <c r="N38" s="144"/>
      <c r="O38" s="144"/>
      <c r="P38" s="144"/>
      <c r="Q38" s="144"/>
      <c r="R38" s="144"/>
      <c r="S38" s="144"/>
      <c r="T38" s="144"/>
      <c r="U38" s="144"/>
      <c r="V38" s="144"/>
      <c r="W38" s="144"/>
      <c r="X38" s="144"/>
      <c r="Y38" s="144"/>
      <c r="Z38" s="145"/>
      <c r="AA38" s="340"/>
      <c r="AB38" s="341"/>
      <c r="AC38" s="341"/>
      <c r="AD38" s="342"/>
      <c r="AE38" s="230"/>
      <c r="AF38" s="243"/>
      <c r="AG38" s="244"/>
      <c r="AH38" s="244"/>
      <c r="AI38" s="244"/>
      <c r="AJ38" s="244"/>
      <c r="AK38" s="244"/>
      <c r="AL38" s="244"/>
      <c r="AM38" s="244"/>
      <c r="AN38" s="244"/>
      <c r="AO38" s="244"/>
      <c r="AP38" s="244"/>
      <c r="AQ38" s="244"/>
      <c r="AR38" s="244"/>
      <c r="AS38" s="244"/>
      <c r="AT38" s="244"/>
      <c r="AU38" s="244"/>
      <c r="AV38" s="244"/>
      <c r="AW38" s="244"/>
      <c r="AX38" s="244"/>
      <c r="AY38" s="244"/>
      <c r="AZ38" s="244"/>
      <c r="BA38" s="244"/>
      <c r="BB38" s="245"/>
      <c r="BC38" s="248"/>
      <c r="BD38" s="230"/>
      <c r="BE38" s="243"/>
      <c r="BF38" s="244"/>
      <c r="BG38" s="244"/>
      <c r="BH38" s="244"/>
      <c r="BI38" s="244"/>
      <c r="BJ38" s="244"/>
      <c r="BK38" s="244"/>
      <c r="BL38" s="244"/>
      <c r="BM38" s="244"/>
      <c r="BN38" s="244"/>
      <c r="BO38" s="244"/>
      <c r="BP38" s="244"/>
      <c r="BQ38" s="244"/>
      <c r="BR38" s="244"/>
      <c r="BS38" s="244"/>
      <c r="BT38" s="244"/>
      <c r="BU38" s="244"/>
      <c r="BV38" s="244"/>
      <c r="BW38" s="244"/>
      <c r="BX38" s="244"/>
      <c r="BY38" s="244"/>
      <c r="BZ38" s="244"/>
      <c r="CA38" s="245"/>
      <c r="CB38" s="333"/>
      <c r="CC38" s="35"/>
    </row>
    <row r="39" spans="1:81" ht="3" customHeight="1">
      <c r="A39" s="330"/>
      <c r="B39" s="330"/>
      <c r="C39" s="361"/>
      <c r="D39" s="362"/>
      <c r="E39" s="362"/>
      <c r="F39" s="362"/>
      <c r="G39" s="362"/>
      <c r="H39" s="362"/>
      <c r="I39" s="362"/>
      <c r="J39" s="362"/>
      <c r="K39" s="362"/>
      <c r="L39" s="362"/>
      <c r="M39" s="362"/>
      <c r="N39" s="362"/>
      <c r="O39" s="362"/>
      <c r="P39" s="362"/>
      <c r="Q39" s="362"/>
      <c r="R39" s="362"/>
      <c r="S39" s="362"/>
      <c r="T39" s="362"/>
      <c r="U39" s="362"/>
      <c r="V39" s="362"/>
      <c r="W39" s="362"/>
      <c r="X39" s="362"/>
      <c r="Y39" s="362"/>
      <c r="Z39" s="363"/>
      <c r="AA39" s="340"/>
      <c r="AB39" s="341"/>
      <c r="AC39" s="341"/>
      <c r="AD39" s="342"/>
      <c r="AE39" s="230"/>
      <c r="AF39" s="364"/>
      <c r="AG39" s="364"/>
      <c r="AH39" s="364"/>
      <c r="AI39" s="364"/>
      <c r="AJ39" s="364"/>
      <c r="AK39" s="364"/>
      <c r="AL39" s="364"/>
      <c r="AM39" s="364"/>
      <c r="AN39" s="364"/>
      <c r="AO39" s="364"/>
      <c r="AP39" s="364"/>
      <c r="AQ39" s="364"/>
      <c r="AR39" s="364"/>
      <c r="AS39" s="364"/>
      <c r="AT39" s="364"/>
      <c r="AU39" s="364"/>
      <c r="AV39" s="364"/>
      <c r="AW39" s="364"/>
      <c r="AX39" s="364"/>
      <c r="AY39" s="364"/>
      <c r="AZ39" s="364"/>
      <c r="BA39" s="364"/>
      <c r="BB39" s="364"/>
      <c r="BC39" s="248"/>
      <c r="BD39" s="230"/>
      <c r="BE39" s="364"/>
      <c r="BF39" s="364"/>
      <c r="BG39" s="364"/>
      <c r="BH39" s="364"/>
      <c r="BI39" s="364"/>
      <c r="BJ39" s="364"/>
      <c r="BK39" s="364"/>
      <c r="BL39" s="364"/>
      <c r="BM39" s="364"/>
      <c r="BN39" s="364"/>
      <c r="BO39" s="364"/>
      <c r="BP39" s="364"/>
      <c r="BQ39" s="364"/>
      <c r="BR39" s="364"/>
      <c r="BS39" s="364"/>
      <c r="BT39" s="364"/>
      <c r="BU39" s="364"/>
      <c r="BV39" s="364"/>
      <c r="BW39" s="364"/>
      <c r="BX39" s="364"/>
      <c r="BY39" s="364"/>
      <c r="BZ39" s="364"/>
      <c r="CA39" s="364"/>
      <c r="CB39" s="333"/>
      <c r="CC39" s="3"/>
    </row>
    <row r="40" spans="1:81" ht="6" customHeight="1" thickBot="1">
      <c r="A40" s="44"/>
      <c r="B40" s="44"/>
      <c r="C40" s="71"/>
      <c r="D40" s="72"/>
      <c r="E40" s="72"/>
      <c r="F40" s="72"/>
      <c r="G40" s="72"/>
      <c r="H40" s="72"/>
      <c r="I40" s="72"/>
      <c r="J40" s="72"/>
      <c r="K40" s="72"/>
      <c r="L40" s="72"/>
      <c r="M40" s="72"/>
      <c r="N40" s="72"/>
      <c r="O40" s="72"/>
      <c r="P40" s="72"/>
      <c r="Q40" s="72"/>
      <c r="R40" s="72"/>
      <c r="S40" s="72"/>
      <c r="T40" s="72"/>
      <c r="U40" s="72"/>
      <c r="V40" s="72"/>
      <c r="W40" s="72"/>
      <c r="X40" s="72"/>
      <c r="Y40" s="72"/>
      <c r="Z40" s="73"/>
      <c r="AA40" s="337" t="s">
        <v>20</v>
      </c>
      <c r="AB40" s="338"/>
      <c r="AC40" s="338"/>
      <c r="AD40" s="339"/>
      <c r="AE40" s="327"/>
      <c r="AF40" s="328"/>
      <c r="AG40" s="328"/>
      <c r="AH40" s="328"/>
      <c r="AI40" s="328"/>
      <c r="AJ40" s="328"/>
      <c r="AK40" s="328"/>
      <c r="AL40" s="328"/>
      <c r="AM40" s="328"/>
      <c r="AN40" s="328"/>
      <c r="AO40" s="328"/>
      <c r="AP40" s="328"/>
      <c r="AQ40" s="328"/>
      <c r="AR40" s="328"/>
      <c r="AS40" s="328"/>
      <c r="AT40" s="328"/>
      <c r="AU40" s="328"/>
      <c r="AV40" s="328"/>
      <c r="AW40" s="328"/>
      <c r="AX40" s="328"/>
      <c r="AY40" s="328"/>
      <c r="AZ40" s="328"/>
      <c r="BA40" s="328"/>
      <c r="BB40" s="328"/>
      <c r="BC40" s="328"/>
      <c r="BD40" s="327"/>
      <c r="BE40" s="328"/>
      <c r="BF40" s="328"/>
      <c r="BG40" s="328"/>
      <c r="BH40" s="328"/>
      <c r="BI40" s="328"/>
      <c r="BJ40" s="328"/>
      <c r="BK40" s="328"/>
      <c r="BL40" s="328"/>
      <c r="BM40" s="328"/>
      <c r="BN40" s="328"/>
      <c r="BO40" s="328"/>
      <c r="BP40" s="328"/>
      <c r="BQ40" s="328"/>
      <c r="BR40" s="328"/>
      <c r="BS40" s="328"/>
      <c r="BT40" s="328"/>
      <c r="BU40" s="328"/>
      <c r="BV40" s="328"/>
      <c r="BW40" s="328"/>
      <c r="BX40" s="328"/>
      <c r="BY40" s="328"/>
      <c r="BZ40" s="328"/>
      <c r="CA40" s="328"/>
      <c r="CB40" s="329"/>
      <c r="CC40" s="3"/>
    </row>
    <row r="41" spans="1:81" ht="6" customHeight="1">
      <c r="A41" s="44"/>
      <c r="B41" s="44"/>
      <c r="C41" s="176" t="s">
        <v>19</v>
      </c>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0"/>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2"/>
      <c r="BC41" s="248"/>
      <c r="BD41" s="230"/>
      <c r="BE41" s="240"/>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2"/>
      <c r="CB41" s="333"/>
      <c r="CC41" s="3"/>
    </row>
    <row r="42" spans="1:81" ht="12.75" customHeight="1" thickBot="1">
      <c r="A42" s="44"/>
      <c r="B42" s="44"/>
      <c r="C42" s="176"/>
      <c r="D42" s="144"/>
      <c r="E42" s="144"/>
      <c r="F42" s="144"/>
      <c r="G42" s="144"/>
      <c r="H42" s="144"/>
      <c r="I42" s="144"/>
      <c r="J42" s="144"/>
      <c r="K42" s="144"/>
      <c r="L42" s="144"/>
      <c r="M42" s="144"/>
      <c r="N42" s="144"/>
      <c r="O42" s="144"/>
      <c r="P42" s="144"/>
      <c r="Q42" s="144"/>
      <c r="R42" s="144"/>
      <c r="S42" s="144"/>
      <c r="T42" s="144"/>
      <c r="U42" s="144"/>
      <c r="V42" s="144"/>
      <c r="W42" s="144"/>
      <c r="X42" s="144"/>
      <c r="Y42" s="144"/>
      <c r="Z42" s="145"/>
      <c r="AA42" s="340"/>
      <c r="AB42" s="341"/>
      <c r="AC42" s="341"/>
      <c r="AD42" s="342"/>
      <c r="AE42" s="230"/>
      <c r="AF42" s="243"/>
      <c r="AG42" s="244"/>
      <c r="AH42" s="244"/>
      <c r="AI42" s="244"/>
      <c r="AJ42" s="244"/>
      <c r="AK42" s="244"/>
      <c r="AL42" s="244"/>
      <c r="AM42" s="244"/>
      <c r="AN42" s="244"/>
      <c r="AO42" s="244"/>
      <c r="AP42" s="244"/>
      <c r="AQ42" s="244"/>
      <c r="AR42" s="244"/>
      <c r="AS42" s="244"/>
      <c r="AT42" s="244"/>
      <c r="AU42" s="244"/>
      <c r="AV42" s="244"/>
      <c r="AW42" s="244"/>
      <c r="AX42" s="244"/>
      <c r="AY42" s="244"/>
      <c r="AZ42" s="244"/>
      <c r="BA42" s="244"/>
      <c r="BB42" s="245"/>
      <c r="BC42" s="248"/>
      <c r="BD42" s="230"/>
      <c r="BE42" s="243"/>
      <c r="BF42" s="244"/>
      <c r="BG42" s="244"/>
      <c r="BH42" s="244"/>
      <c r="BI42" s="244"/>
      <c r="BJ42" s="244"/>
      <c r="BK42" s="244"/>
      <c r="BL42" s="244"/>
      <c r="BM42" s="244"/>
      <c r="BN42" s="244"/>
      <c r="BO42" s="244"/>
      <c r="BP42" s="244"/>
      <c r="BQ42" s="244"/>
      <c r="BR42" s="244"/>
      <c r="BS42" s="244"/>
      <c r="BT42" s="244"/>
      <c r="BU42" s="244"/>
      <c r="BV42" s="244"/>
      <c r="BW42" s="244"/>
      <c r="BX42" s="244"/>
      <c r="BY42" s="244"/>
      <c r="BZ42" s="244"/>
      <c r="CA42" s="245"/>
      <c r="CB42" s="333"/>
      <c r="CC42" s="3"/>
    </row>
    <row r="43" spans="1:81" ht="3.75" customHeight="1" thickBot="1">
      <c r="A43" s="44"/>
      <c r="B43" s="44"/>
      <c r="C43" s="351"/>
      <c r="D43" s="352"/>
      <c r="E43" s="352"/>
      <c r="F43" s="352"/>
      <c r="G43" s="352"/>
      <c r="H43" s="352"/>
      <c r="I43" s="352"/>
      <c r="J43" s="352"/>
      <c r="K43" s="352"/>
      <c r="L43" s="352"/>
      <c r="M43" s="352"/>
      <c r="N43" s="352"/>
      <c r="O43" s="352"/>
      <c r="P43" s="352"/>
      <c r="Q43" s="352"/>
      <c r="R43" s="352"/>
      <c r="S43" s="352"/>
      <c r="T43" s="352"/>
      <c r="U43" s="352"/>
      <c r="V43" s="352"/>
      <c r="W43" s="352"/>
      <c r="X43" s="352"/>
      <c r="Y43" s="352"/>
      <c r="Z43" s="353"/>
      <c r="AA43" s="343"/>
      <c r="AB43" s="344"/>
      <c r="AC43" s="344"/>
      <c r="AD43" s="345"/>
      <c r="AE43" s="138"/>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257"/>
      <c r="BD43" s="138"/>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237"/>
      <c r="CC43" s="3"/>
    </row>
    <row r="44" spans="1:81" ht="3.75" customHeight="1">
      <c r="A44" s="74"/>
      <c r="B44" s="7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9.9499999999999993" customHeight="1">
      <c r="A45" s="74"/>
      <c r="B45" s="74"/>
      <c r="C45" s="42"/>
      <c r="D45" s="42"/>
      <c r="E45" s="42"/>
      <c r="F45" s="42"/>
      <c r="G45" s="42"/>
      <c r="H45" s="42"/>
      <c r="I45" s="42"/>
      <c r="J45" s="42"/>
      <c r="K45" s="42"/>
      <c r="L45" s="42"/>
      <c r="M45" s="42"/>
      <c r="N45" s="42"/>
      <c r="O45" s="42"/>
      <c r="P45" s="42"/>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9.9499999999999993" customHeight="1" thickBot="1">
      <c r="A46" s="74"/>
      <c r="B46" s="74"/>
      <c r="C46" s="158" t="s">
        <v>90</v>
      </c>
      <c r="D46" s="158"/>
      <c r="E46" s="158"/>
      <c r="F46" s="158"/>
      <c r="G46" s="158"/>
      <c r="H46" s="158"/>
      <c r="I46" s="158"/>
      <c r="J46" s="158"/>
      <c r="K46" s="158"/>
      <c r="L46" s="158"/>
      <c r="M46" s="158"/>
      <c r="N46" s="158"/>
      <c r="O46" s="158"/>
      <c r="P46" s="158"/>
      <c r="Q46" s="42"/>
      <c r="R46" s="42"/>
      <c r="S46" s="42"/>
      <c r="T46" s="42"/>
      <c r="U46" s="42"/>
      <c r="V46" s="42"/>
      <c r="W46" s="42"/>
      <c r="X46" s="42"/>
      <c r="Y46" s="42"/>
      <c r="Z46" s="42"/>
      <c r="AA46" s="43"/>
      <c r="AB46" s="43"/>
      <c r="AC46" s="43"/>
      <c r="AD46" s="43"/>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
    </row>
    <row r="47" spans="1:81" ht="13.5" thickBot="1">
      <c r="A47" s="74"/>
      <c r="B47" s="74"/>
      <c r="C47" s="172" t="s">
        <v>43</v>
      </c>
      <c r="D47" s="173"/>
      <c r="E47" s="173"/>
      <c r="F47" s="173"/>
      <c r="G47" s="173"/>
      <c r="H47" s="173"/>
      <c r="I47" s="173"/>
      <c r="J47" s="173"/>
      <c r="K47" s="173"/>
      <c r="L47" s="173"/>
      <c r="M47" s="173"/>
      <c r="N47" s="173"/>
      <c r="O47" s="173"/>
      <c r="P47" s="173"/>
      <c r="Q47" s="173"/>
      <c r="R47" s="173"/>
      <c r="S47" s="173"/>
      <c r="T47" s="173"/>
      <c r="U47" s="173"/>
      <c r="V47" s="173"/>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173"/>
      <c r="AY47" s="173"/>
      <c r="AZ47" s="173"/>
      <c r="BA47" s="173"/>
      <c r="BB47" s="173"/>
      <c r="BC47" s="173"/>
      <c r="BD47" s="173"/>
      <c r="BE47" s="173"/>
      <c r="BF47" s="173"/>
      <c r="BG47" s="173"/>
      <c r="BH47" s="173"/>
      <c r="BI47" s="173"/>
      <c r="BJ47" s="173"/>
      <c r="BK47" s="173"/>
      <c r="BL47" s="173"/>
      <c r="BM47" s="173"/>
      <c r="BN47" s="173"/>
      <c r="BO47" s="173"/>
      <c r="BP47" s="173"/>
      <c r="BQ47" s="173"/>
      <c r="BR47" s="173"/>
      <c r="BS47" s="173"/>
      <c r="BT47" s="173"/>
      <c r="BU47" s="173"/>
      <c r="BV47" s="173"/>
      <c r="BW47" s="173"/>
      <c r="BX47" s="173"/>
      <c r="BY47" s="173"/>
      <c r="BZ47" s="173"/>
      <c r="CA47" s="173"/>
      <c r="CB47" s="174"/>
      <c r="CC47" s="3"/>
    </row>
    <row r="48" spans="1:81" ht="6.75" customHeight="1">
      <c r="A48" s="74"/>
      <c r="B48" s="74"/>
      <c r="C48" s="346" t="s">
        <v>18</v>
      </c>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1" t="s">
        <v>15</v>
      </c>
      <c r="AB48" s="372"/>
      <c r="AC48" s="372"/>
      <c r="AD48" s="373"/>
      <c r="AE48" s="313" t="s">
        <v>47</v>
      </c>
      <c r="AF48" s="314"/>
      <c r="AG48" s="314"/>
      <c r="AH48" s="314"/>
      <c r="AI48" s="314"/>
      <c r="AJ48" s="314"/>
      <c r="AK48" s="314"/>
      <c r="AL48" s="314"/>
      <c r="AM48" s="314"/>
      <c r="AN48" s="314"/>
      <c r="AO48" s="314"/>
      <c r="AP48" s="314"/>
      <c r="AQ48" s="314"/>
      <c r="AR48" s="314"/>
      <c r="AS48" s="314"/>
      <c r="AT48" s="314"/>
      <c r="AU48" s="314"/>
      <c r="AV48" s="314"/>
      <c r="AW48" s="314"/>
      <c r="AX48" s="314"/>
      <c r="AY48" s="314"/>
      <c r="AZ48" s="314"/>
      <c r="BA48" s="314"/>
      <c r="BB48" s="314"/>
      <c r="BC48" s="315"/>
      <c r="BD48" s="347" t="s">
        <v>2</v>
      </c>
      <c r="BE48" s="348"/>
      <c r="BF48" s="348"/>
      <c r="BG48" s="348"/>
      <c r="BH48" s="348"/>
      <c r="BI48" s="348"/>
      <c r="BJ48" s="348"/>
      <c r="BK48" s="348"/>
      <c r="BL48" s="348"/>
      <c r="BM48" s="348"/>
      <c r="BN48" s="348"/>
      <c r="BO48" s="348"/>
      <c r="BP48" s="348"/>
      <c r="BQ48" s="348"/>
      <c r="BR48" s="348"/>
      <c r="BS48" s="348"/>
      <c r="BT48" s="348"/>
      <c r="BU48" s="348"/>
      <c r="BV48" s="348"/>
      <c r="BW48" s="348"/>
      <c r="BX48" s="348"/>
      <c r="BY48" s="348"/>
      <c r="BZ48" s="348"/>
      <c r="CA48" s="348"/>
      <c r="CB48" s="349"/>
      <c r="CC48" s="3"/>
    </row>
    <row r="49" spans="1:81" ht="6.75" customHeight="1">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6.75" customHeight="1">
      <c r="A50" s="74"/>
      <c r="B50" s="74"/>
      <c r="C50" s="346"/>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374"/>
      <c r="AB50" s="375"/>
      <c r="AC50" s="375"/>
      <c r="AD50" s="376"/>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0.5" customHeight="1">
      <c r="A51" s="74"/>
      <c r="B51" s="74"/>
      <c r="C51" s="346" t="s">
        <v>7</v>
      </c>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8</v>
      </c>
      <c r="AB51" s="150"/>
      <c r="AC51" s="150"/>
      <c r="AD51" s="151"/>
      <c r="AE51" s="149"/>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269"/>
      <c r="BE51" s="270"/>
      <c r="BF51" s="270"/>
      <c r="BG51" s="270"/>
      <c r="BH51" s="270"/>
      <c r="BI51" s="270"/>
      <c r="BJ51" s="270"/>
      <c r="BK51" s="270"/>
      <c r="BL51" s="270"/>
      <c r="BM51" s="270"/>
      <c r="BN51" s="270"/>
      <c r="BO51" s="270"/>
      <c r="BP51" s="270"/>
      <c r="BQ51" s="270"/>
      <c r="BR51" s="270"/>
      <c r="BS51" s="270"/>
      <c r="BT51" s="270"/>
      <c r="BU51" s="270"/>
      <c r="BV51" s="270"/>
      <c r="BW51" s="270"/>
      <c r="BX51" s="270"/>
      <c r="BY51" s="270"/>
      <c r="BZ51" s="270"/>
      <c r="CA51" s="270"/>
      <c r="CB51" s="271"/>
      <c r="CC51" s="3"/>
    </row>
    <row r="52" spans="1:81" ht="10.5" customHeight="1">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t="s">
        <v>14</v>
      </c>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t="s">
        <v>14</v>
      </c>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10.5" customHeight="1">
      <c r="A53" s="74"/>
      <c r="B53" s="74"/>
      <c r="C53" s="346"/>
      <c r="D53" s="215"/>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1"/>
      <c r="BD53" s="149"/>
      <c r="BE53" s="150"/>
      <c r="BF53" s="150"/>
      <c r="BG53" s="150"/>
      <c r="BH53" s="150"/>
      <c r="BI53" s="150"/>
      <c r="BJ53" s="150"/>
      <c r="BK53" s="150"/>
      <c r="BL53" s="150"/>
      <c r="BM53" s="150"/>
      <c r="BN53" s="150"/>
      <c r="BO53" s="150"/>
      <c r="BP53" s="150"/>
      <c r="BQ53" s="150"/>
      <c r="BR53" s="150"/>
      <c r="BS53" s="150"/>
      <c r="BT53" s="150"/>
      <c r="BU53" s="150"/>
      <c r="BV53" s="150"/>
      <c r="BW53" s="150"/>
      <c r="BX53" s="150"/>
      <c r="BY53" s="150"/>
      <c r="BZ53" s="150"/>
      <c r="CA53" s="150"/>
      <c r="CB53" s="239"/>
      <c r="CC53" s="3"/>
    </row>
    <row r="54" spans="1:81" ht="3.75" customHeight="1" thickBot="1">
      <c r="A54" s="74"/>
      <c r="B54" s="74"/>
      <c r="C54" s="334"/>
      <c r="D54" s="335"/>
      <c r="E54" s="335"/>
      <c r="F54" s="335"/>
      <c r="G54" s="335"/>
      <c r="H54" s="335"/>
      <c r="I54" s="335"/>
      <c r="J54" s="335"/>
      <c r="K54" s="335"/>
      <c r="L54" s="335"/>
      <c r="M54" s="335"/>
      <c r="N54" s="335"/>
      <c r="O54" s="335"/>
      <c r="P54" s="335"/>
      <c r="Q54" s="335"/>
      <c r="R54" s="335"/>
      <c r="S54" s="335"/>
      <c r="T54" s="335"/>
      <c r="U54" s="335"/>
      <c r="V54" s="335"/>
      <c r="W54" s="335"/>
      <c r="X54" s="335"/>
      <c r="Y54" s="335"/>
      <c r="Z54" s="336"/>
      <c r="AA54" s="337" t="s">
        <v>39</v>
      </c>
      <c r="AB54" s="338"/>
      <c r="AC54" s="338"/>
      <c r="AD54" s="339"/>
      <c r="AE54" s="327"/>
      <c r="AF54" s="328"/>
      <c r="AG54" s="328"/>
      <c r="AH54" s="328"/>
      <c r="AI54" s="328"/>
      <c r="AJ54" s="328"/>
      <c r="AK54" s="328"/>
      <c r="AL54" s="328"/>
      <c r="AM54" s="328"/>
      <c r="AN54" s="328"/>
      <c r="AO54" s="328"/>
      <c r="AP54" s="328"/>
      <c r="AQ54" s="328"/>
      <c r="AR54" s="328"/>
      <c r="AS54" s="328"/>
      <c r="AT54" s="328"/>
      <c r="AU54" s="328"/>
      <c r="AV54" s="328"/>
      <c r="AW54" s="328"/>
      <c r="AX54" s="328"/>
      <c r="AY54" s="328"/>
      <c r="AZ54" s="328"/>
      <c r="BA54" s="328"/>
      <c r="BB54" s="328"/>
      <c r="BC54" s="328"/>
      <c r="BD54" s="327"/>
      <c r="BE54" s="328"/>
      <c r="BF54" s="328"/>
      <c r="BG54" s="328"/>
      <c r="BH54" s="328"/>
      <c r="BI54" s="328"/>
      <c r="BJ54" s="328"/>
      <c r="BK54" s="328"/>
      <c r="BL54" s="328"/>
      <c r="BM54" s="328"/>
      <c r="BN54" s="328"/>
      <c r="BO54" s="328"/>
      <c r="BP54" s="328"/>
      <c r="BQ54" s="328"/>
      <c r="BR54" s="328"/>
      <c r="BS54" s="328"/>
      <c r="BT54" s="328"/>
      <c r="BU54" s="328"/>
      <c r="BV54" s="328"/>
      <c r="BW54" s="328"/>
      <c r="BX54" s="328"/>
      <c r="BY54" s="328"/>
      <c r="BZ54" s="328"/>
      <c r="CA54" s="328"/>
      <c r="CB54" s="329"/>
      <c r="CC54" s="3"/>
    </row>
    <row r="55" spans="1:81" ht="10.5" customHeight="1">
      <c r="A55" s="74"/>
      <c r="B55" s="74"/>
      <c r="C55" s="176" t="s">
        <v>38</v>
      </c>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0"/>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2"/>
      <c r="BC55" s="248"/>
      <c r="BD55" s="230"/>
      <c r="BE55" s="240"/>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2"/>
      <c r="CB55" s="333"/>
      <c r="CC55" s="3"/>
    </row>
    <row r="56" spans="1:81" ht="10.5" customHeight="1" thickBot="1">
      <c r="A56" s="74"/>
      <c r="B56" s="74"/>
      <c r="C56" s="176"/>
      <c r="D56" s="144"/>
      <c r="E56" s="144"/>
      <c r="F56" s="144"/>
      <c r="G56" s="144"/>
      <c r="H56" s="144"/>
      <c r="I56" s="144"/>
      <c r="J56" s="144"/>
      <c r="K56" s="144"/>
      <c r="L56" s="144"/>
      <c r="M56" s="144"/>
      <c r="N56" s="144"/>
      <c r="O56" s="144"/>
      <c r="P56" s="144"/>
      <c r="Q56" s="144"/>
      <c r="R56" s="144"/>
      <c r="S56" s="144"/>
      <c r="T56" s="144"/>
      <c r="U56" s="144"/>
      <c r="V56" s="144"/>
      <c r="W56" s="144"/>
      <c r="X56" s="144"/>
      <c r="Y56" s="144"/>
      <c r="Z56" s="145"/>
      <c r="AA56" s="340"/>
      <c r="AB56" s="341"/>
      <c r="AC56" s="341"/>
      <c r="AD56" s="342"/>
      <c r="AE56" s="230"/>
      <c r="AF56" s="243"/>
      <c r="AG56" s="244"/>
      <c r="AH56" s="244"/>
      <c r="AI56" s="244"/>
      <c r="AJ56" s="244"/>
      <c r="AK56" s="244"/>
      <c r="AL56" s="244"/>
      <c r="AM56" s="244"/>
      <c r="AN56" s="244"/>
      <c r="AO56" s="244"/>
      <c r="AP56" s="244"/>
      <c r="AQ56" s="244"/>
      <c r="AR56" s="244"/>
      <c r="AS56" s="244"/>
      <c r="AT56" s="244"/>
      <c r="AU56" s="244"/>
      <c r="AV56" s="244"/>
      <c r="AW56" s="244"/>
      <c r="AX56" s="244"/>
      <c r="AY56" s="244"/>
      <c r="AZ56" s="244"/>
      <c r="BA56" s="244"/>
      <c r="BB56" s="245"/>
      <c r="BC56" s="248"/>
      <c r="BD56" s="230"/>
      <c r="BE56" s="243"/>
      <c r="BF56" s="244"/>
      <c r="BG56" s="244"/>
      <c r="BH56" s="244"/>
      <c r="BI56" s="244"/>
      <c r="BJ56" s="244"/>
      <c r="BK56" s="244"/>
      <c r="BL56" s="244"/>
      <c r="BM56" s="244"/>
      <c r="BN56" s="244"/>
      <c r="BO56" s="244"/>
      <c r="BP56" s="244"/>
      <c r="BQ56" s="244"/>
      <c r="BR56" s="244"/>
      <c r="BS56" s="244"/>
      <c r="BT56" s="244"/>
      <c r="BU56" s="244"/>
      <c r="BV56" s="244"/>
      <c r="BW56" s="244"/>
      <c r="BX56" s="244"/>
      <c r="BY56" s="244"/>
      <c r="BZ56" s="244"/>
      <c r="CA56" s="245"/>
      <c r="CB56" s="333"/>
      <c r="CC56" s="3"/>
    </row>
    <row r="57" spans="1:81" ht="3.75" customHeight="1" thickBot="1">
      <c r="A57" s="74"/>
      <c r="B57" s="74"/>
      <c r="C57" s="351"/>
      <c r="D57" s="352"/>
      <c r="E57" s="352"/>
      <c r="F57" s="352"/>
      <c r="G57" s="352"/>
      <c r="H57" s="352"/>
      <c r="I57" s="352"/>
      <c r="J57" s="352"/>
      <c r="K57" s="352"/>
      <c r="L57" s="352"/>
      <c r="M57" s="352"/>
      <c r="N57" s="352"/>
      <c r="O57" s="352"/>
      <c r="P57" s="352"/>
      <c r="Q57" s="352"/>
      <c r="R57" s="352"/>
      <c r="S57" s="352"/>
      <c r="T57" s="352"/>
      <c r="U57" s="352"/>
      <c r="V57" s="352"/>
      <c r="W57" s="352"/>
      <c r="X57" s="352"/>
      <c r="Y57" s="352"/>
      <c r="Z57" s="353"/>
      <c r="AA57" s="343"/>
      <c r="AB57" s="344"/>
      <c r="AC57" s="344"/>
      <c r="AD57" s="345"/>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257"/>
      <c r="BD57" s="138"/>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237"/>
      <c r="CC57" s="3"/>
    </row>
    <row r="58" spans="1:81" ht="5.25" customHeight="1">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6"/>
    </row>
    <row r="59" spans="1:81" ht="5.25" customHeight="1">
      <c r="A59" s="74"/>
      <c r="B59" s="74"/>
      <c r="C59" s="42"/>
      <c r="D59" s="42"/>
      <c r="E59" s="42"/>
      <c r="F59" s="42"/>
      <c r="G59" s="42"/>
      <c r="H59" s="42"/>
      <c r="I59" s="42"/>
      <c r="J59" s="42"/>
      <c r="K59" s="42"/>
      <c r="L59" s="42"/>
      <c r="M59" s="42"/>
      <c r="N59" s="42"/>
      <c r="O59" s="42"/>
      <c r="P59" s="42"/>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9.9499999999999993" customHeight="1" thickBot="1">
      <c r="A60" s="74"/>
      <c r="B60" s="74"/>
      <c r="C60" s="158" t="s">
        <v>91</v>
      </c>
      <c r="D60" s="158"/>
      <c r="E60" s="158"/>
      <c r="F60" s="158"/>
      <c r="G60" s="158"/>
      <c r="H60" s="158"/>
      <c r="I60" s="158"/>
      <c r="J60" s="158"/>
      <c r="K60" s="158"/>
      <c r="L60" s="158"/>
      <c r="M60" s="158"/>
      <c r="N60" s="158"/>
      <c r="O60" s="158"/>
      <c r="P60" s="158"/>
      <c r="Q60" s="42"/>
      <c r="R60" s="42"/>
      <c r="S60" s="42"/>
      <c r="T60" s="42"/>
      <c r="U60" s="42"/>
      <c r="V60" s="42"/>
      <c r="W60" s="42"/>
      <c r="X60" s="42"/>
      <c r="Y60" s="42"/>
      <c r="Z60" s="42"/>
      <c r="AA60" s="43"/>
      <c r="AB60" s="43"/>
      <c r="AC60" s="43"/>
      <c r="AD60" s="43"/>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
    </row>
    <row r="61" spans="1:81" ht="15" customHeight="1" thickBot="1">
      <c r="A61" s="74"/>
      <c r="B61" s="74"/>
      <c r="C61" s="172" t="s">
        <v>46</v>
      </c>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c r="BB61" s="173"/>
      <c r="BC61" s="173"/>
      <c r="BD61" s="173"/>
      <c r="BE61" s="173"/>
      <c r="BF61" s="173"/>
      <c r="BG61" s="173"/>
      <c r="BH61" s="173"/>
      <c r="BI61" s="173"/>
      <c r="BJ61" s="173"/>
      <c r="BK61" s="173"/>
      <c r="BL61" s="173"/>
      <c r="BM61" s="173"/>
      <c r="BN61" s="173"/>
      <c r="BO61" s="173"/>
      <c r="BP61" s="173"/>
      <c r="BQ61" s="173"/>
      <c r="BR61" s="173"/>
      <c r="BS61" s="173"/>
      <c r="BT61" s="173"/>
      <c r="BU61" s="173"/>
      <c r="BV61" s="173"/>
      <c r="BW61" s="173"/>
      <c r="BX61" s="173"/>
      <c r="BY61" s="173"/>
      <c r="BZ61" s="173"/>
      <c r="CA61" s="173"/>
      <c r="CB61" s="174"/>
      <c r="CC61" s="3"/>
    </row>
    <row r="62" spans="1:81" ht="3.75" customHeight="1" thickBot="1">
      <c r="A62" s="74"/>
      <c r="B62" s="74"/>
      <c r="C62" s="175" t="s">
        <v>45</v>
      </c>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2"/>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7"/>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9"/>
      <c r="CC62" s="3"/>
    </row>
    <row r="63" spans="1:81" ht="10.5" customHeight="1">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0"/>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2"/>
      <c r="BC63" s="248"/>
      <c r="BD63" s="230"/>
      <c r="BE63" s="240"/>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2"/>
      <c r="CB63" s="333"/>
      <c r="CC63" s="3"/>
    </row>
    <row r="64" spans="1:81" ht="10.5" customHeight="1" thickBot="1">
      <c r="A64" s="75"/>
      <c r="B64" s="75"/>
      <c r="C64" s="176"/>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5"/>
      <c r="AE64" s="230"/>
      <c r="AF64" s="243"/>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5"/>
      <c r="BC64" s="248"/>
      <c r="BD64" s="230"/>
      <c r="BE64" s="243"/>
      <c r="BF64" s="244"/>
      <c r="BG64" s="244"/>
      <c r="BH64" s="244"/>
      <c r="BI64" s="244"/>
      <c r="BJ64" s="244"/>
      <c r="BK64" s="244"/>
      <c r="BL64" s="244"/>
      <c r="BM64" s="244"/>
      <c r="BN64" s="244"/>
      <c r="BO64" s="244"/>
      <c r="BP64" s="244"/>
      <c r="BQ64" s="244"/>
      <c r="BR64" s="244"/>
      <c r="BS64" s="244"/>
      <c r="BT64" s="244"/>
      <c r="BU64" s="244"/>
      <c r="BV64" s="244"/>
      <c r="BW64" s="244"/>
      <c r="BX64" s="244"/>
      <c r="BY64" s="244"/>
      <c r="BZ64" s="244"/>
      <c r="CA64" s="245"/>
      <c r="CB64" s="333"/>
      <c r="CC64" s="35"/>
    </row>
    <row r="65" spans="1:82" ht="3" customHeight="1" thickBot="1">
      <c r="A65" s="75"/>
      <c r="B65" s="75"/>
      <c r="C65" s="177"/>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9"/>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257"/>
      <c r="BD65" s="138"/>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237"/>
      <c r="CC65" s="35"/>
    </row>
    <row r="66" spans="1:82" ht="4.5" customHeight="1">
      <c r="A66" s="74"/>
      <c r="B66" s="74"/>
      <c r="C66" s="42"/>
      <c r="D66" s="42"/>
      <c r="E66" s="42"/>
      <c r="F66" s="42"/>
      <c r="G66" s="42"/>
      <c r="H66" s="42"/>
      <c r="I66" s="42"/>
      <c r="J66" s="42"/>
      <c r="K66" s="42"/>
      <c r="L66" s="42"/>
      <c r="M66" s="42"/>
      <c r="N66" s="42"/>
      <c r="O66" s="42"/>
      <c r="P66" s="42"/>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
    </row>
    <row r="67" spans="1:82" ht="13.5" thickBot="1">
      <c r="A67" s="74"/>
      <c r="B67" s="74"/>
      <c r="C67" s="158" t="s">
        <v>92</v>
      </c>
      <c r="D67" s="158"/>
      <c r="E67" s="158"/>
      <c r="F67" s="158"/>
      <c r="G67" s="158"/>
      <c r="H67" s="158"/>
      <c r="I67" s="158"/>
      <c r="J67" s="158"/>
      <c r="K67" s="158"/>
      <c r="L67" s="158"/>
      <c r="M67" s="158"/>
      <c r="N67" s="158"/>
      <c r="O67" s="158"/>
      <c r="P67" s="158"/>
      <c r="Q67" s="42"/>
      <c r="R67" s="42"/>
      <c r="S67" s="42"/>
      <c r="T67" s="42"/>
      <c r="U67" s="42"/>
      <c r="V67" s="42"/>
      <c r="W67" s="42"/>
      <c r="X67" s="42"/>
      <c r="Y67" s="42"/>
      <c r="Z67" s="42"/>
      <c r="AA67" s="43"/>
      <c r="AB67" s="43"/>
      <c r="AC67" s="43"/>
      <c r="AD67" s="4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
    </row>
    <row r="68" spans="1:82" ht="13.5" thickBot="1">
      <c r="A68" s="75"/>
      <c r="B68" s="75"/>
      <c r="C68" s="172" t="s">
        <v>48</v>
      </c>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3"/>
      <c r="BY68" s="173"/>
      <c r="BZ68" s="173"/>
      <c r="CA68" s="173"/>
      <c r="CB68" s="174"/>
      <c r="CC68" s="35"/>
    </row>
    <row r="69" spans="1:82" ht="42" customHeight="1" thickBot="1">
      <c r="A69" s="75"/>
      <c r="B69" s="75"/>
      <c r="C69" s="175" t="s">
        <v>155</v>
      </c>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327"/>
      <c r="AF69" s="328"/>
      <c r="AG69" s="328"/>
      <c r="AH69" s="328"/>
      <c r="AI69" s="328"/>
      <c r="AJ69" s="328"/>
      <c r="AK69" s="328"/>
      <c r="AL69" s="328"/>
      <c r="AM69" s="328"/>
      <c r="AN69" s="328"/>
      <c r="AO69" s="328"/>
      <c r="AP69" s="328"/>
      <c r="AQ69" s="328"/>
      <c r="AR69" s="328"/>
      <c r="AS69" s="328"/>
      <c r="AT69" s="328"/>
      <c r="AU69" s="328"/>
      <c r="AV69" s="328"/>
      <c r="AW69" s="328"/>
      <c r="AX69" s="328"/>
      <c r="AY69" s="328"/>
      <c r="AZ69" s="328"/>
      <c r="BA69" s="328"/>
      <c r="BB69" s="328"/>
      <c r="BC69" s="328"/>
      <c r="BD69" s="327"/>
      <c r="BE69" s="328"/>
      <c r="BF69" s="328"/>
      <c r="BG69" s="328"/>
      <c r="BH69" s="328"/>
      <c r="BI69" s="328"/>
      <c r="BJ69" s="328"/>
      <c r="BK69" s="328"/>
      <c r="BL69" s="328"/>
      <c r="BM69" s="328"/>
      <c r="BN69" s="328"/>
      <c r="BO69" s="328"/>
      <c r="BP69" s="328"/>
      <c r="BQ69" s="328"/>
      <c r="BR69" s="328"/>
      <c r="BS69" s="328"/>
      <c r="BT69" s="328"/>
      <c r="BU69" s="328"/>
      <c r="BV69" s="328"/>
      <c r="BW69" s="328"/>
      <c r="BX69" s="328"/>
      <c r="BY69" s="328"/>
      <c r="BZ69" s="328"/>
      <c r="CA69" s="328"/>
      <c r="CB69" s="329"/>
      <c r="CC69" s="35"/>
    </row>
    <row r="70" spans="1:82" ht="9.9499999999999993" customHeight="1">
      <c r="A70" s="76"/>
      <c r="B70" s="76"/>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2"/>
      <c r="CB70" s="333"/>
      <c r="CC70" s="77"/>
    </row>
    <row r="71" spans="1:82" ht="9.9499999999999993" customHeight="1" thickBot="1">
      <c r="A71" s="76"/>
      <c r="B71" s="76"/>
      <c r="C71" s="176"/>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230"/>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4"/>
      <c r="BX71" s="244"/>
      <c r="BY71" s="244"/>
      <c r="BZ71" s="244"/>
      <c r="CA71" s="245"/>
      <c r="CB71" s="333"/>
      <c r="CC71" s="77"/>
    </row>
    <row r="72" spans="1:82" ht="88.5" customHeight="1" thickBot="1">
      <c r="A72" s="78"/>
      <c r="B72" s="78"/>
      <c r="C72" s="177"/>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257"/>
      <c r="BD72" s="138"/>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237"/>
      <c r="CC72" s="78"/>
      <c r="CD72" s="78"/>
    </row>
    <row r="73" spans="1:82">
      <c r="A73" s="78"/>
      <c r="B73" s="78"/>
      <c r="C73" s="42"/>
      <c r="D73" s="42"/>
      <c r="E73" s="42"/>
      <c r="F73" s="42"/>
      <c r="G73" s="42"/>
      <c r="H73" s="42"/>
      <c r="I73" s="42"/>
      <c r="J73" s="42"/>
      <c r="K73" s="42"/>
      <c r="L73" s="42"/>
      <c r="M73" s="42"/>
      <c r="N73" s="42"/>
      <c r="O73" s="42"/>
      <c r="P73" s="42"/>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78"/>
      <c r="CD73" s="78"/>
    </row>
    <row r="74" spans="1:82" ht="13.5" thickBot="1">
      <c r="A74" s="78"/>
      <c r="B74" s="78"/>
      <c r="C74" s="158" t="s">
        <v>93</v>
      </c>
      <c r="D74" s="158"/>
      <c r="E74" s="158"/>
      <c r="F74" s="158"/>
      <c r="G74" s="158"/>
      <c r="H74" s="158"/>
      <c r="I74" s="158"/>
      <c r="J74" s="158"/>
      <c r="K74" s="158"/>
      <c r="L74" s="158"/>
      <c r="M74" s="158"/>
      <c r="N74" s="158"/>
      <c r="O74" s="158"/>
      <c r="P74" s="158"/>
      <c r="Q74" s="42"/>
      <c r="R74" s="42"/>
      <c r="S74" s="42"/>
      <c r="T74" s="42"/>
      <c r="U74" s="42"/>
      <c r="V74" s="42"/>
      <c r="W74" s="42"/>
      <c r="X74" s="42"/>
      <c r="Y74" s="42"/>
      <c r="Z74" s="42"/>
      <c r="AA74" s="43"/>
      <c r="AB74" s="43"/>
      <c r="AC74" s="43"/>
      <c r="AD74" s="43"/>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78"/>
      <c r="CD74" s="78"/>
    </row>
    <row r="75" spans="1:82" ht="13.5" thickBot="1">
      <c r="A75" s="78"/>
      <c r="B75" s="78"/>
      <c r="C75" s="366" t="s">
        <v>88</v>
      </c>
      <c r="D75" s="367"/>
      <c r="E75" s="367"/>
      <c r="F75" s="367"/>
      <c r="G75" s="367"/>
      <c r="H75" s="367"/>
      <c r="I75" s="367"/>
      <c r="J75" s="367"/>
      <c r="K75" s="367"/>
      <c r="L75" s="367"/>
      <c r="M75" s="367"/>
      <c r="N75" s="367"/>
      <c r="O75" s="367"/>
      <c r="P75" s="367"/>
      <c r="Q75" s="367"/>
      <c r="R75" s="367"/>
      <c r="S75" s="367"/>
      <c r="T75" s="367"/>
      <c r="U75" s="367"/>
      <c r="V75" s="367"/>
      <c r="W75" s="367"/>
      <c r="X75" s="367"/>
      <c r="Y75" s="367"/>
      <c r="Z75" s="367"/>
      <c r="AA75" s="367"/>
      <c r="AB75" s="367"/>
      <c r="AC75" s="367"/>
      <c r="AD75" s="367"/>
      <c r="AE75" s="367"/>
      <c r="AF75" s="367"/>
      <c r="AG75" s="367"/>
      <c r="AH75" s="367"/>
      <c r="AI75" s="367"/>
      <c r="AJ75" s="367"/>
      <c r="AK75" s="367"/>
      <c r="AL75" s="367"/>
      <c r="AM75" s="367"/>
      <c r="AN75" s="367"/>
      <c r="AO75" s="367"/>
      <c r="AP75" s="367"/>
      <c r="AQ75" s="367"/>
      <c r="AR75" s="367"/>
      <c r="AS75" s="367"/>
      <c r="AT75" s="367"/>
      <c r="AU75" s="367"/>
      <c r="AV75" s="367"/>
      <c r="AW75" s="367"/>
      <c r="AX75" s="367"/>
      <c r="AY75" s="367"/>
      <c r="AZ75" s="367"/>
      <c r="BA75" s="367"/>
      <c r="BB75" s="367"/>
      <c r="BC75" s="367"/>
      <c r="BD75" s="367"/>
      <c r="BE75" s="367"/>
      <c r="BF75" s="367"/>
      <c r="BG75" s="367"/>
      <c r="BH75" s="367"/>
      <c r="BI75" s="367"/>
      <c r="BJ75" s="367"/>
      <c r="BK75" s="367"/>
      <c r="BL75" s="367"/>
      <c r="BM75" s="367"/>
      <c r="BN75" s="367"/>
      <c r="BO75" s="367"/>
      <c r="BP75" s="367"/>
      <c r="BQ75" s="367"/>
      <c r="BR75" s="367"/>
      <c r="BS75" s="367"/>
      <c r="BT75" s="367"/>
      <c r="BU75" s="367"/>
      <c r="BV75" s="367"/>
      <c r="BW75" s="367"/>
      <c r="BX75" s="367"/>
      <c r="BY75" s="367"/>
      <c r="BZ75" s="367"/>
      <c r="CA75" s="367"/>
      <c r="CB75" s="379"/>
      <c r="CC75" s="78"/>
      <c r="CD75" s="78"/>
    </row>
    <row r="76" spans="1:82" ht="13.5" thickBot="1">
      <c r="A76" s="78"/>
      <c r="B76" s="78"/>
      <c r="C76" s="175" t="s">
        <v>54</v>
      </c>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323"/>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57"/>
      <c r="BF76" s="357"/>
      <c r="BG76" s="357"/>
      <c r="BH76" s="357"/>
      <c r="BI76" s="357"/>
      <c r="BJ76" s="357"/>
      <c r="BK76" s="357"/>
      <c r="BL76" s="357"/>
      <c r="BM76" s="357"/>
      <c r="BN76" s="357"/>
      <c r="BO76" s="357"/>
      <c r="BP76" s="357"/>
      <c r="BQ76" s="357"/>
      <c r="BR76" s="357"/>
      <c r="BS76" s="357"/>
      <c r="BT76" s="357"/>
      <c r="BU76" s="357"/>
      <c r="BV76" s="357"/>
      <c r="BW76" s="357"/>
      <c r="BX76" s="357"/>
      <c r="BY76" s="357"/>
      <c r="BZ76" s="357"/>
      <c r="CA76" s="357"/>
      <c r="CB76" s="358"/>
      <c r="CC76" s="78"/>
      <c r="CD76" s="78"/>
    </row>
    <row r="77" spans="1:82" ht="6" customHeight="1">
      <c r="A77" s="78"/>
      <c r="B77" s="78"/>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80"/>
      <c r="CC77" s="78"/>
      <c r="CD77" s="78"/>
    </row>
    <row r="78" spans="1:82" ht="13.5" thickBot="1">
      <c r="A78" s="78"/>
      <c r="B78" s="78"/>
      <c r="C78" s="176"/>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79"/>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80"/>
      <c r="CC78" s="78"/>
      <c r="CD78" s="78"/>
    </row>
    <row r="79" spans="1:82" ht="13.5" thickBot="1">
      <c r="A79" s="78"/>
      <c r="B79" s="78"/>
      <c r="C79" s="177"/>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325"/>
      <c r="AF79" s="326"/>
      <c r="AG79" s="326"/>
      <c r="AH79" s="326"/>
      <c r="AI79" s="326"/>
      <c r="AJ79" s="326"/>
      <c r="AK79" s="326"/>
      <c r="AL79" s="326"/>
      <c r="AM79" s="326"/>
      <c r="AN79" s="326"/>
      <c r="AO79" s="326"/>
      <c r="AP79" s="326"/>
      <c r="AQ79" s="326"/>
      <c r="AR79" s="326"/>
      <c r="AS79" s="326"/>
      <c r="AT79" s="326"/>
      <c r="AU79" s="326"/>
      <c r="AV79" s="326"/>
      <c r="AW79" s="326"/>
      <c r="AX79" s="326"/>
      <c r="AY79" s="326"/>
      <c r="AZ79" s="326"/>
      <c r="BA79" s="326"/>
      <c r="BB79" s="326"/>
      <c r="BC79" s="326"/>
      <c r="BD79" s="326"/>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60"/>
      <c r="CC79" s="78"/>
      <c r="CD79" s="78"/>
    </row>
    <row r="80" spans="1:82">
      <c r="A80" s="78"/>
      <c r="B80" s="78"/>
      <c r="C80" s="163"/>
      <c r="D80" s="163"/>
      <c r="E80" s="163"/>
      <c r="F80" s="163"/>
      <c r="G80" s="163"/>
      <c r="H80" s="163"/>
      <c r="I80" s="163"/>
      <c r="J80" s="163"/>
      <c r="K80" s="163"/>
      <c r="L80" s="163"/>
      <c r="M80" s="163"/>
      <c r="N80" s="163"/>
      <c r="O80" s="163"/>
      <c r="P80" s="163"/>
      <c r="Q80" s="32"/>
      <c r="R80" s="32"/>
      <c r="S80" s="32"/>
      <c r="T80" s="32"/>
      <c r="U80" s="32"/>
      <c r="V80" s="32"/>
      <c r="W80" s="32"/>
      <c r="X80" s="32"/>
      <c r="Y80" s="32"/>
      <c r="Z80" s="32"/>
      <c r="AA80" s="32"/>
      <c r="AB80" s="33"/>
      <c r="AC80" s="33"/>
      <c r="AD80" s="33"/>
      <c r="AE80" s="3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
      <c r="CA80" s="34"/>
      <c r="CB80" s="34"/>
      <c r="CC80" s="78"/>
      <c r="CD80" s="78"/>
    </row>
    <row r="81" spans="1:83" ht="13.5" thickBot="1">
      <c r="A81" s="78"/>
      <c r="B81" s="78"/>
      <c r="C81" s="213" t="s">
        <v>124</v>
      </c>
      <c r="D81" s="213"/>
      <c r="E81" s="213"/>
      <c r="F81" s="213"/>
      <c r="G81" s="213"/>
      <c r="H81" s="213"/>
      <c r="I81" s="213"/>
      <c r="J81" s="213"/>
      <c r="K81" s="213"/>
      <c r="L81" s="213"/>
      <c r="M81" s="213"/>
      <c r="N81" s="213"/>
      <c r="O81" s="213"/>
      <c r="P81" s="213"/>
      <c r="Q81" s="29"/>
      <c r="R81" s="42"/>
      <c r="S81" s="42"/>
      <c r="T81" s="42"/>
      <c r="U81" s="42"/>
      <c r="V81" s="42"/>
      <c r="W81" s="42"/>
      <c r="X81" s="42"/>
      <c r="Y81" s="42"/>
      <c r="Z81" s="42"/>
      <c r="AA81" s="42"/>
      <c r="AB81" s="43"/>
      <c r="AC81" s="43"/>
      <c r="AD81" s="43"/>
      <c r="AE81" s="43"/>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
      <c r="CA81" s="34"/>
      <c r="CB81" s="34"/>
      <c r="CC81" s="78"/>
      <c r="CD81" s="78"/>
    </row>
    <row r="82" spans="1:83" ht="13.5" customHeight="1" thickBot="1">
      <c r="A82" s="78"/>
      <c r="B82" s="78"/>
      <c r="C82" s="172" t="s">
        <v>123</v>
      </c>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3"/>
      <c r="BX82" s="173"/>
      <c r="BY82" s="173"/>
      <c r="BZ82" s="173"/>
      <c r="CA82" s="173"/>
      <c r="CB82" s="174"/>
      <c r="CC82" s="78"/>
      <c r="CD82" s="78"/>
    </row>
    <row r="83" spans="1:83" ht="13.5" customHeight="1" thickBot="1">
      <c r="A83" s="78"/>
      <c r="B83" s="78"/>
      <c r="C83" s="354"/>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6"/>
      <c r="CC83" s="78"/>
      <c r="CD83" s="78"/>
    </row>
    <row r="84" spans="1:83" ht="13.5" thickBot="1">
      <c r="A84" s="78"/>
      <c r="B84" s="78"/>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82"/>
      <c r="AD84" s="82"/>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c r="CC84" s="78"/>
      <c r="CD84" s="78"/>
      <c r="CE84" s="50"/>
    </row>
    <row r="85" spans="1:83" ht="13.5" thickTop="1">
      <c r="A85" s="78"/>
      <c r="B85" s="78"/>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4" t="str">
        <f>IF(OR(AF37="",AF41="",AF55="",AF63="",BE37="",BE41="",BE55="",BE63="",AF70="",AF77="",C83=""),"zadajte hodnoty do bielych buniek",IF(OR(AF88=1,BE88=1,AF70&lt;&gt;"podnik sa nenachádza ani v jednej z uvedených situácií",AF77&lt;&gt;"podnik sa nenachádza ani v jednej z uvedených situácií",C83="Som členom skupiny podnikov so spoločným zdrojom kontroly, ktorá na základe konsolidácie vykazuje znaky podniku v ťažkostiach"),"podnik je v ťažkostiach","podnik nie je v ťažkostiach"))</f>
        <v>zadajte hodnoty do bielych buniek</v>
      </c>
      <c r="AD85" s="225"/>
      <c r="AE85" s="225"/>
      <c r="AF85" s="225"/>
      <c r="AG85" s="225"/>
      <c r="AH85" s="225"/>
      <c r="AI85" s="225"/>
      <c r="AJ85" s="225"/>
      <c r="AK85" s="225"/>
      <c r="AL85" s="225"/>
      <c r="AM85" s="225"/>
      <c r="AN85" s="225"/>
      <c r="AO85" s="225"/>
      <c r="AP85" s="225"/>
      <c r="AQ85" s="225"/>
      <c r="AR85" s="225"/>
      <c r="AS85" s="225"/>
      <c r="AT85" s="225"/>
      <c r="AU85" s="225"/>
      <c r="AV85" s="226"/>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78"/>
      <c r="CD85" s="78"/>
      <c r="CE85" s="50"/>
    </row>
    <row r="86" spans="1:83" s="50" customFormat="1" ht="12.75" customHeight="1" thickBot="1">
      <c r="A86" s="78"/>
      <c r="B86" s="78"/>
      <c r="C86" s="81"/>
      <c r="D86" s="81"/>
      <c r="E86" s="81"/>
      <c r="F86" s="81"/>
      <c r="G86" s="81"/>
      <c r="H86" s="81"/>
      <c r="I86" s="81"/>
      <c r="J86" s="81"/>
      <c r="K86" s="81"/>
      <c r="L86" s="81"/>
      <c r="M86" s="81"/>
      <c r="N86" s="81"/>
      <c r="O86" s="81"/>
      <c r="P86" s="81"/>
      <c r="Q86" s="81"/>
      <c r="R86" s="81"/>
      <c r="S86" s="81"/>
      <c r="T86" s="81"/>
      <c r="U86" s="81"/>
      <c r="V86" s="81"/>
      <c r="W86" s="81"/>
      <c r="X86" s="81"/>
      <c r="Y86" s="81"/>
      <c r="Z86" s="81"/>
      <c r="AA86" s="82"/>
      <c r="AB86" s="82"/>
      <c r="AC86" s="227"/>
      <c r="AD86" s="228"/>
      <c r="AE86" s="228"/>
      <c r="AF86" s="228"/>
      <c r="AG86" s="228"/>
      <c r="AH86" s="228"/>
      <c r="AI86" s="228"/>
      <c r="AJ86" s="228"/>
      <c r="AK86" s="228"/>
      <c r="AL86" s="228"/>
      <c r="AM86" s="228"/>
      <c r="AN86" s="228"/>
      <c r="AO86" s="228"/>
      <c r="AP86" s="228"/>
      <c r="AQ86" s="228"/>
      <c r="AR86" s="228"/>
      <c r="AS86" s="228"/>
      <c r="AT86" s="228"/>
      <c r="AU86" s="228"/>
      <c r="AV86" s="229"/>
      <c r="AW86" s="84"/>
      <c r="AX86" s="84"/>
      <c r="AY86" s="84"/>
      <c r="AZ86" s="84"/>
      <c r="BA86" s="84"/>
      <c r="BB86" s="84"/>
      <c r="BC86" s="83"/>
      <c r="BD86" s="83"/>
      <c r="BE86" s="84"/>
      <c r="BF86" s="84"/>
      <c r="BG86" s="84"/>
      <c r="BH86" s="84"/>
      <c r="BI86" s="84"/>
      <c r="BJ86" s="84"/>
      <c r="BK86" s="84"/>
      <c r="BL86" s="84"/>
      <c r="BM86" s="84"/>
      <c r="BN86" s="84"/>
      <c r="BO86" s="84"/>
      <c r="BP86" s="84"/>
      <c r="BQ86" s="84"/>
      <c r="BR86" s="84"/>
      <c r="BS86" s="84"/>
      <c r="BT86" s="84"/>
      <c r="BU86" s="84"/>
      <c r="BV86" s="84"/>
      <c r="BW86" s="84"/>
      <c r="BX86" s="84"/>
      <c r="BY86" s="84"/>
      <c r="BZ86" s="84"/>
      <c r="CA86" s="84"/>
      <c r="CB86" s="83"/>
      <c r="CC86" s="78"/>
      <c r="CD86" s="78"/>
    </row>
    <row r="87" spans="1:83" s="50" customFormat="1" ht="13.5" thickTop="1">
      <c r="C87" s="85"/>
      <c r="D87" s="85"/>
      <c r="E87" s="85"/>
      <c r="F87" s="85"/>
      <c r="G87" s="85"/>
      <c r="H87" s="85"/>
      <c r="I87" s="85"/>
      <c r="J87" s="85"/>
      <c r="K87" s="85"/>
      <c r="L87" s="85"/>
      <c r="M87" s="85"/>
      <c r="N87" s="85"/>
      <c r="O87" s="85"/>
      <c r="P87" s="85"/>
      <c r="Q87" s="85"/>
      <c r="R87" s="85"/>
      <c r="S87" s="85"/>
      <c r="T87" s="85"/>
      <c r="U87" s="85"/>
      <c r="V87" s="85"/>
      <c r="W87" s="85"/>
      <c r="X87" s="85"/>
      <c r="Y87" s="85"/>
      <c r="Z87" s="85"/>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3" s="50" customFormat="1" hidden="1">
      <c r="C88" s="86"/>
      <c r="D88" s="86"/>
      <c r="E88" s="86"/>
      <c r="F88" s="86"/>
      <c r="G88" s="86"/>
      <c r="H88" s="86"/>
      <c r="I88" s="86"/>
      <c r="J88" s="86"/>
      <c r="K88" s="86"/>
      <c r="L88" s="86"/>
      <c r="M88" s="86"/>
      <c r="N88" s="86"/>
      <c r="O88" s="86"/>
      <c r="P88" s="86"/>
      <c r="Q88" s="86"/>
      <c r="R88" s="86"/>
      <c r="S88" s="86"/>
      <c r="T88" s="86"/>
      <c r="U88" s="86"/>
      <c r="V88" s="86"/>
      <c r="W88" s="86"/>
      <c r="X88" s="86"/>
      <c r="Y88" s="86"/>
      <c r="Z88" s="86"/>
      <c r="AA88" s="87"/>
      <c r="AB88" s="87"/>
      <c r="AC88" s="87"/>
      <c r="AD88" s="87"/>
      <c r="AE88" s="88"/>
      <c r="AF88" s="322">
        <f>IF(AND(CC1=TRUE,CC2=1),2,IF(AND(AF41&gt;0,AF55&gt;0),2,IF(AF41&lt;0,1,IF(ABS(AF55)&gt;0.5*(AF41+ABS(AF55)),1,2))))</f>
        <v>2</v>
      </c>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88"/>
      <c r="BD88" s="88"/>
      <c r="BE88" s="322">
        <f>IF(CC2=1,2,IF(AND(IF(AF41&lt;=0,8,AF37/AF41)&gt;7.5,IF(BE41&lt;=0,8,BE37/BE41)&gt;7.5,IF(AF63&lt;=0,1,(AF55+AF63)/AF63)&lt;1,IF(BE63&lt;=0,1,(BE55+BE63)/BE63)&lt;1),1,2))</f>
        <v>2</v>
      </c>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88"/>
      <c r="CC88" s="48"/>
    </row>
    <row r="89" spans="1:83" s="50" customFormat="1" hidden="1">
      <c r="C89" s="86"/>
      <c r="D89" s="86"/>
      <c r="E89" s="86"/>
      <c r="F89" s="86"/>
      <c r="G89" s="86"/>
      <c r="H89" s="86"/>
      <c r="I89" s="86"/>
      <c r="J89" s="86"/>
      <c r="K89" s="86"/>
      <c r="L89" s="86"/>
      <c r="M89" s="86"/>
      <c r="N89" s="86"/>
      <c r="O89" s="86"/>
      <c r="P89" s="86"/>
      <c r="Q89" s="86"/>
      <c r="R89" s="86"/>
      <c r="S89" s="86"/>
      <c r="T89" s="86"/>
      <c r="U89" s="86"/>
      <c r="V89" s="86"/>
      <c r="W89" s="86"/>
      <c r="X89" s="86"/>
      <c r="Y89" s="86"/>
      <c r="Z89" s="86"/>
      <c r="AA89" s="87"/>
      <c r="AB89" s="87"/>
      <c r="AC89" s="87"/>
      <c r="AD89" s="87"/>
      <c r="AE89" s="88"/>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88"/>
      <c r="BD89" s="88"/>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88"/>
      <c r="CC89" s="48"/>
    </row>
    <row r="90" spans="1:83" s="50" customFormat="1">
      <c r="C90" s="30" t="s">
        <v>77</v>
      </c>
      <c r="D90" s="22"/>
      <c r="E90" s="23"/>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49"/>
      <c r="BP90" s="49"/>
      <c r="BQ90" s="49"/>
      <c r="BR90" s="49"/>
      <c r="BS90" s="49"/>
      <c r="BT90" s="49"/>
      <c r="BU90" s="49"/>
      <c r="BV90" s="49"/>
      <c r="BW90" s="2"/>
      <c r="BX90" s="2"/>
      <c r="BY90" s="2"/>
      <c r="BZ90" s="3"/>
      <c r="CA90" s="74"/>
      <c r="CB90" s="74"/>
      <c r="CC90" s="48"/>
    </row>
    <row r="91" spans="1:83" s="50" customFormat="1" ht="12.75" customHeight="1">
      <c r="C91" s="159" t="s">
        <v>87</v>
      </c>
      <c r="D91" s="159"/>
      <c r="E91" s="159"/>
      <c r="F91" s="159"/>
      <c r="G91" s="159"/>
      <c r="H91" s="159"/>
      <c r="I91" s="159"/>
      <c r="J91" s="159"/>
      <c r="K91" s="159"/>
      <c r="L91" s="159"/>
      <c r="M91" s="159"/>
      <c r="N91" s="159"/>
      <c r="O91" s="159"/>
      <c r="P91" s="159"/>
      <c r="Q91" s="159"/>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62" t="s">
        <v>78</v>
      </c>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48"/>
    </row>
    <row r="92" spans="1:83" s="50" customFormat="1">
      <c r="C92" s="159"/>
      <c r="D92" s="159"/>
      <c r="E92" s="159"/>
      <c r="F92" s="159"/>
      <c r="G92" s="159"/>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48"/>
    </row>
    <row r="93" spans="1:83" s="50" customFormat="1">
      <c r="C93" s="161" t="s">
        <v>79</v>
      </c>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378"/>
      <c r="AP93" s="378"/>
      <c r="AQ93" s="378"/>
      <c r="AR93" s="378"/>
      <c r="AS93" s="378"/>
      <c r="AT93" s="378"/>
      <c r="AU93" s="378"/>
      <c r="AV93" s="378"/>
      <c r="AW93" s="378"/>
      <c r="AX93" s="378"/>
      <c r="AY93" s="378"/>
      <c r="AZ93" s="378"/>
      <c r="BA93" s="378"/>
      <c r="BB93" s="378"/>
      <c r="BC93" s="378"/>
      <c r="BD93" s="378"/>
      <c r="BE93" s="378"/>
      <c r="BF93" s="378"/>
      <c r="BG93" s="378"/>
      <c r="BH93" s="378"/>
      <c r="BI93" s="378"/>
      <c r="BJ93" s="378"/>
      <c r="BK93" s="378"/>
      <c r="BL93" s="378"/>
      <c r="BM93" s="378"/>
      <c r="BN93" s="378"/>
      <c r="BO93" s="378"/>
      <c r="BP93" s="378"/>
      <c r="BQ93" s="378"/>
      <c r="BR93" s="378"/>
      <c r="BS93" s="378"/>
      <c r="BT93" s="378"/>
      <c r="BU93" s="378"/>
      <c r="BV93" s="378"/>
      <c r="BW93" s="378"/>
      <c r="BX93" s="378"/>
      <c r="BY93" s="378"/>
      <c r="BZ93" s="378"/>
      <c r="CA93" s="378"/>
      <c r="CB93" s="378"/>
      <c r="CC93" s="48"/>
    </row>
    <row r="94" spans="1:83" s="50" customFormat="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378"/>
      <c r="AP94" s="378"/>
      <c r="AQ94" s="378"/>
      <c r="AR94" s="378"/>
      <c r="AS94" s="378"/>
      <c r="AT94" s="378"/>
      <c r="AU94" s="378"/>
      <c r="AV94" s="378"/>
      <c r="AW94" s="378"/>
      <c r="AX94" s="378"/>
      <c r="AY94" s="378"/>
      <c r="AZ94" s="378"/>
      <c r="BA94" s="378"/>
      <c r="BB94" s="378"/>
      <c r="BC94" s="378"/>
      <c r="BD94" s="378"/>
      <c r="BE94" s="378"/>
      <c r="BF94" s="378"/>
      <c r="BG94" s="378"/>
      <c r="BH94" s="378"/>
      <c r="BI94" s="378"/>
      <c r="BJ94" s="378"/>
      <c r="BK94" s="378"/>
      <c r="BL94" s="378"/>
      <c r="BM94" s="378"/>
      <c r="BN94" s="378"/>
      <c r="BO94" s="378"/>
      <c r="BP94" s="378"/>
      <c r="BQ94" s="378"/>
      <c r="BR94" s="378"/>
      <c r="BS94" s="378"/>
      <c r="BT94" s="378"/>
      <c r="BU94" s="378"/>
      <c r="BV94" s="378"/>
      <c r="BW94" s="378"/>
      <c r="BX94" s="378"/>
      <c r="BY94" s="378"/>
      <c r="BZ94" s="378"/>
      <c r="CA94" s="378"/>
      <c r="CB94" s="378"/>
      <c r="CC94" s="48"/>
    </row>
    <row r="95" spans="1:83" s="50" customFormat="1">
      <c r="C95" s="78"/>
      <c r="D95" s="78"/>
      <c r="E95" s="78"/>
      <c r="F95" s="78"/>
      <c r="G95" s="78"/>
      <c r="H95" s="78"/>
      <c r="I95" s="78"/>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78"/>
      <c r="BA95" s="78"/>
      <c r="BB95" s="78"/>
      <c r="BC95" s="78"/>
      <c r="BD95" s="78"/>
      <c r="BE95" s="78"/>
      <c r="BF95" s="78"/>
      <c r="BG95" s="78"/>
      <c r="BH95" s="78"/>
      <c r="BI95" s="78"/>
      <c r="BJ95" s="78"/>
      <c r="BK95" s="78"/>
      <c r="BL95" s="78"/>
      <c r="BM95" s="78"/>
      <c r="BN95" s="78"/>
      <c r="BO95" s="78"/>
      <c r="BP95" s="78"/>
      <c r="BQ95" s="78"/>
      <c r="BR95" s="78"/>
      <c r="BS95" s="78"/>
      <c r="BT95" s="78"/>
      <c r="BU95" s="78"/>
      <c r="BV95" s="78"/>
      <c r="BW95" s="78"/>
      <c r="BX95" s="78"/>
      <c r="BY95" s="78"/>
      <c r="BZ95" s="78"/>
      <c r="CA95" s="78"/>
      <c r="CB95" s="78"/>
      <c r="CC95" s="48"/>
    </row>
    <row r="96" spans="1:83" s="50" customFormat="1">
      <c r="C96" s="78"/>
      <c r="D96" s="78"/>
      <c r="E96" s="78"/>
      <c r="F96" s="78"/>
      <c r="G96" s="78"/>
      <c r="H96" s="78"/>
      <c r="I96" s="78"/>
      <c r="J96" s="78"/>
      <c r="K96" s="78"/>
      <c r="L96" s="78"/>
      <c r="M96" s="78"/>
      <c r="N96" s="78"/>
      <c r="O96" s="78"/>
      <c r="P96" s="78"/>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c r="BD96" s="78"/>
      <c r="BE96" s="78"/>
      <c r="BF96" s="78"/>
      <c r="BG96" s="78"/>
      <c r="BH96" s="78"/>
      <c r="BI96" s="78"/>
      <c r="BJ96" s="78"/>
      <c r="BK96" s="78"/>
      <c r="BL96" s="78"/>
      <c r="BM96" s="78"/>
      <c r="BN96" s="78"/>
      <c r="BO96" s="78"/>
      <c r="BP96" s="78"/>
      <c r="BQ96" s="78"/>
      <c r="BR96" s="78"/>
      <c r="BS96" s="78"/>
      <c r="BT96" s="78"/>
      <c r="BU96" s="78"/>
      <c r="BV96" s="78"/>
      <c r="BW96" s="78"/>
      <c r="BX96" s="78"/>
      <c r="BY96" s="78"/>
      <c r="BZ96" s="78"/>
      <c r="CA96" s="78"/>
      <c r="CB96" s="78"/>
      <c r="CC96" s="48"/>
    </row>
    <row r="97" spans="3:81" s="50" customFormat="1">
      <c r="C97" s="78"/>
      <c r="D97" s="78"/>
      <c r="E97" s="78"/>
      <c r="F97" s="78"/>
      <c r="G97" s="78"/>
      <c r="H97" s="78"/>
      <c r="I97" s="78"/>
      <c r="J97" s="78"/>
      <c r="K97" s="78"/>
      <c r="L97" s="78"/>
      <c r="M97" s="78"/>
      <c r="N97" s="78"/>
      <c r="O97" s="78"/>
      <c r="P97" s="78"/>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48"/>
    </row>
    <row r="98" spans="3:81" s="50" customFormat="1">
      <c r="C98" s="78"/>
      <c r="D98" s="78"/>
      <c r="E98" s="78"/>
      <c r="F98" s="78"/>
      <c r="G98" s="78"/>
      <c r="H98" s="78"/>
      <c r="I98" s="78"/>
      <c r="J98" s="78"/>
      <c r="K98" s="78"/>
      <c r="L98" s="78"/>
      <c r="M98" s="78"/>
      <c r="N98" s="78"/>
      <c r="O98" s="78"/>
      <c r="P98" s="78"/>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78"/>
      <c r="BA98" s="78"/>
      <c r="BB98" s="78"/>
      <c r="BC98" s="78"/>
      <c r="BD98" s="78"/>
      <c r="BE98" s="78"/>
      <c r="BF98" s="78"/>
      <c r="BG98" s="78"/>
      <c r="BH98" s="78"/>
      <c r="BI98" s="78"/>
      <c r="BJ98" s="78"/>
      <c r="BK98" s="78"/>
      <c r="BL98" s="78"/>
      <c r="BM98" s="78"/>
      <c r="BN98" s="78"/>
      <c r="BO98" s="78"/>
      <c r="BP98" s="78"/>
      <c r="BQ98" s="78"/>
      <c r="BR98" s="78"/>
      <c r="BS98" s="78"/>
      <c r="BT98" s="78"/>
      <c r="BU98" s="78"/>
      <c r="BV98" s="78"/>
      <c r="BW98" s="78"/>
      <c r="BX98" s="78"/>
      <c r="BY98" s="78"/>
      <c r="BZ98" s="78"/>
      <c r="CA98" s="78"/>
      <c r="CB98" s="78"/>
      <c r="CC98" s="48"/>
    </row>
    <row r="99" spans="3:81" s="50" customFormat="1">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78"/>
      <c r="BG99" s="78"/>
      <c r="BH99" s="78"/>
      <c r="BI99" s="78"/>
      <c r="BJ99" s="78"/>
      <c r="BK99" s="78"/>
      <c r="BL99" s="78"/>
      <c r="BM99" s="78"/>
      <c r="BN99" s="78"/>
      <c r="BO99" s="78"/>
      <c r="BP99" s="78"/>
      <c r="BQ99" s="78"/>
      <c r="BR99" s="78"/>
      <c r="BS99" s="78"/>
      <c r="BT99" s="78"/>
      <c r="BU99" s="78"/>
      <c r="BV99" s="78"/>
      <c r="BW99" s="78"/>
      <c r="BX99" s="78"/>
      <c r="BY99" s="78"/>
      <c r="BZ99" s="78"/>
      <c r="CA99" s="78"/>
      <c r="CB99" s="78"/>
      <c r="CC99" s="48"/>
    </row>
    <row r="100" spans="3:81" s="50" customFormat="1">
      <c r="C100" s="78"/>
      <c r="D100" s="78"/>
      <c r="E100" s="78"/>
      <c r="F100" s="78"/>
      <c r="G100" s="78"/>
      <c r="H100" s="78"/>
      <c r="I100" s="78"/>
      <c r="J100" s="78"/>
      <c r="K100" s="78"/>
      <c r="L100" s="78"/>
      <c r="M100" s="78"/>
      <c r="N100" s="78"/>
      <c r="O100" s="78"/>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8"/>
      <c r="BR100" s="78"/>
      <c r="BS100" s="78"/>
      <c r="BT100" s="78"/>
      <c r="BU100" s="78"/>
      <c r="BV100" s="78"/>
      <c r="BW100" s="78"/>
      <c r="BX100" s="78"/>
      <c r="BY100" s="78"/>
      <c r="BZ100" s="78"/>
      <c r="CA100" s="78"/>
      <c r="CB100" s="78"/>
      <c r="CC100" s="48"/>
    </row>
    <row r="101" spans="3:81" s="50" customFormat="1">
      <c r="C101" s="78"/>
      <c r="D101" s="78"/>
      <c r="E101" s="78"/>
      <c r="F101" s="78"/>
      <c r="G101" s="78"/>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48"/>
    </row>
    <row r="102" spans="3:81" s="50" customFormat="1">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3" s="50" customFormat="1">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3" s="50" customFormat="1">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c r="CD642" s="25"/>
      <c r="CE642" s="25"/>
    </row>
    <row r="643" spans="3:83" s="50" customFormat="1">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c r="CD643" s="25"/>
      <c r="CE643" s="25"/>
    </row>
  </sheetData>
  <sheetProtection algorithmName="SHA-512" hashValue="B4wuXml+2u0TWkpnZHgubTLVAtjUohPttvRhJN4dDvUI+5hVOYVR4wtAtZWCjbuhNq+ltpXrJ5n5eKd9kJH0Jg==" saltValue="jU4lTaf4nVh2nUw19359kQ==" spinCount="100000" sheet="1" scenarios="1"/>
  <mergeCells count="133">
    <mergeCell ref="C7:CB7"/>
    <mergeCell ref="C8:T8"/>
    <mergeCell ref="BQ8:CA8"/>
    <mergeCell ref="AO91:CB92"/>
    <mergeCell ref="AO93:CB94"/>
    <mergeCell ref="AA48:AD50"/>
    <mergeCell ref="C12:L12"/>
    <mergeCell ref="M12:BZ12"/>
    <mergeCell ref="C13:Y13"/>
    <mergeCell ref="C14:AM14"/>
    <mergeCell ref="AN14:BD14"/>
    <mergeCell ref="C15:AM15"/>
    <mergeCell ref="AN15:BD15"/>
    <mergeCell ref="AE36:BC36"/>
    <mergeCell ref="BD36:CB36"/>
    <mergeCell ref="C80:P80"/>
    <mergeCell ref="C81:P81"/>
    <mergeCell ref="C82:CB82"/>
    <mergeCell ref="C91:AN92"/>
    <mergeCell ref="C93:AN94"/>
    <mergeCell ref="C28:P28"/>
    <mergeCell ref="C67:P67"/>
    <mergeCell ref="C74:P74"/>
    <mergeCell ref="C75:CB75"/>
    <mergeCell ref="C17:CB17"/>
    <mergeCell ref="C22:CB22"/>
    <mergeCell ref="C30:Z32"/>
    <mergeCell ref="A12:B12"/>
    <mergeCell ref="AE30:BC33"/>
    <mergeCell ref="BD30:CB33"/>
    <mergeCell ref="A13:B13"/>
    <mergeCell ref="A14:B14"/>
    <mergeCell ref="A15:B16"/>
    <mergeCell ref="C33:Z35"/>
    <mergeCell ref="AA33:AD35"/>
    <mergeCell ref="AE34:BC35"/>
    <mergeCell ref="BD34:CB35"/>
    <mergeCell ref="A17:B17"/>
    <mergeCell ref="AA30:AD32"/>
    <mergeCell ref="C26:CB26"/>
    <mergeCell ref="A20:B23"/>
    <mergeCell ref="A25:B25"/>
    <mergeCell ref="C29:CB29"/>
    <mergeCell ref="C20:P20"/>
    <mergeCell ref="C23:P24"/>
    <mergeCell ref="A30:B30"/>
    <mergeCell ref="A31:B31"/>
    <mergeCell ref="A32:B32"/>
    <mergeCell ref="AA40:AD43"/>
    <mergeCell ref="AE40:BC40"/>
    <mergeCell ref="BD40:CB40"/>
    <mergeCell ref="C41:Z42"/>
    <mergeCell ref="AF41:BB42"/>
    <mergeCell ref="BE41:CA42"/>
    <mergeCell ref="CB41:CB42"/>
    <mergeCell ref="C43:Z43"/>
    <mergeCell ref="AE43:BC43"/>
    <mergeCell ref="BD43:CB43"/>
    <mergeCell ref="AE41:AE42"/>
    <mergeCell ref="C37:Z38"/>
    <mergeCell ref="C39:Z39"/>
    <mergeCell ref="AF37:BB38"/>
    <mergeCell ref="BE37:CA38"/>
    <mergeCell ref="AE39:BC39"/>
    <mergeCell ref="BD39:CB39"/>
    <mergeCell ref="AE37:AE38"/>
    <mergeCell ref="BC37:BC38"/>
    <mergeCell ref="BD37:BD38"/>
    <mergeCell ref="CB37:CB38"/>
    <mergeCell ref="A33:B34"/>
    <mergeCell ref="C51:Z53"/>
    <mergeCell ref="AC85:AV86"/>
    <mergeCell ref="CB55:CB56"/>
    <mergeCell ref="C57:Z57"/>
    <mergeCell ref="AE57:BC57"/>
    <mergeCell ref="BD57:CB57"/>
    <mergeCell ref="AF55:BB56"/>
    <mergeCell ref="BE55:CA56"/>
    <mergeCell ref="AE55:AE56"/>
    <mergeCell ref="C55:Z56"/>
    <mergeCell ref="BC55:BC56"/>
    <mergeCell ref="BD55:BD56"/>
    <mergeCell ref="AE63:AE64"/>
    <mergeCell ref="AF63:BB64"/>
    <mergeCell ref="BC63:BC64"/>
    <mergeCell ref="BD63:BD64"/>
    <mergeCell ref="BE63:CA64"/>
    <mergeCell ref="AE70:AE71"/>
    <mergeCell ref="CB70:CB71"/>
    <mergeCell ref="AE72:BC72"/>
    <mergeCell ref="C83:CB83"/>
    <mergeCell ref="BE76:CB76"/>
    <mergeCell ref="BE79:CB79"/>
    <mergeCell ref="A35:B35"/>
    <mergeCell ref="A39:B39"/>
    <mergeCell ref="A37:B37"/>
    <mergeCell ref="CB63:CB64"/>
    <mergeCell ref="AE65:BC65"/>
    <mergeCell ref="BD65:CB65"/>
    <mergeCell ref="C62:AD65"/>
    <mergeCell ref="A36:B36"/>
    <mergeCell ref="C54:Z54"/>
    <mergeCell ref="AA54:AD57"/>
    <mergeCell ref="AE54:BC54"/>
    <mergeCell ref="BD54:CB54"/>
    <mergeCell ref="AE62:BC62"/>
    <mergeCell ref="BD62:CB62"/>
    <mergeCell ref="C61:CB61"/>
    <mergeCell ref="BC41:BC42"/>
    <mergeCell ref="BD41:BD42"/>
    <mergeCell ref="C48:Z50"/>
    <mergeCell ref="C47:CB47"/>
    <mergeCell ref="AE48:BC51"/>
    <mergeCell ref="BD48:CB51"/>
    <mergeCell ref="C46:P46"/>
    <mergeCell ref="C36:Z36"/>
    <mergeCell ref="AA36:AD39"/>
    <mergeCell ref="AA51:AD53"/>
    <mergeCell ref="AE52:BC53"/>
    <mergeCell ref="BD52:CB53"/>
    <mergeCell ref="AF88:BB89"/>
    <mergeCell ref="C60:P60"/>
    <mergeCell ref="AE76:BD76"/>
    <mergeCell ref="AE79:BD79"/>
    <mergeCell ref="AF77:CA78"/>
    <mergeCell ref="BE88:CA89"/>
    <mergeCell ref="C68:CB68"/>
    <mergeCell ref="C69:AD72"/>
    <mergeCell ref="AE69:BC69"/>
    <mergeCell ref="BD69:CB69"/>
    <mergeCell ref="BD72:CB72"/>
    <mergeCell ref="AF70:CA71"/>
    <mergeCell ref="C76:AD79"/>
  </mergeCells>
  <dataValidations count="3">
    <dataValidation type="list" allowBlank="1" showInputMessage="1" showErrorMessage="1" promptTitle="=KaR" sqref="AF70:CA71">
      <formula1>KaR</formula1>
    </dataValidation>
    <dataValidation type="list" allowBlank="1" showInputMessage="1" showErrorMessage="1" promptTitle="=KaR" sqref="AF77">
      <formula1>Záchrana</formula1>
    </dataValidation>
    <dataValidation type="list" allowBlank="1" showInputMessage="1" showErrorMessage="1" sqref="C83">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drawing r:id="rId2"/>
  <legacyDrawing r:id="rId3"/>
</worksheet>
</file>

<file path=xl/worksheets/sheet5.xml><?xml version="1.0" encoding="utf-8"?>
<worksheet xmlns="http://schemas.openxmlformats.org/spreadsheetml/2006/main" xmlns:r="http://schemas.openxmlformats.org/officeDocument/2006/relationships">
  <dimension ref="A1:CF669"/>
  <sheetViews>
    <sheetView view="pageBreakPreview" zoomScaleNormal="100" zoomScaleSheetLayoutView="100" workbookViewId="0">
      <selection activeCell="AN5" sqref="AN5"/>
    </sheetView>
  </sheetViews>
  <sheetFormatPr defaultColWidth="9.140625" defaultRowHeight="12.75"/>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3"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ht="12.75" customHeight="1">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0</v>
      </c>
      <c r="CD1" s="65"/>
      <c r="CE1" s="65"/>
      <c r="CF1" s="65"/>
    </row>
    <row r="2" spans="1:84">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2</v>
      </c>
      <c r="CD2" s="65"/>
      <c r="CE2" s="65"/>
      <c r="CF2" s="65"/>
    </row>
    <row r="3" spans="1:84">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65"/>
    </row>
    <row r="4" spans="1:84" ht="9.9499999999999993" customHeight="1">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8" customHeight="1">
      <c r="A6" s="3"/>
      <c r="B6" s="66"/>
      <c r="C6" s="45"/>
      <c r="D6" s="45"/>
      <c r="E6" s="46"/>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7"/>
      <c r="AJ6" s="47"/>
      <c r="AK6" s="47"/>
      <c r="AL6" s="47"/>
      <c r="AM6" s="47"/>
      <c r="AN6" s="47"/>
      <c r="AO6" s="47"/>
      <c r="AP6" s="47"/>
      <c r="AQ6" s="47"/>
      <c r="AR6" s="47"/>
      <c r="AS6" s="47"/>
      <c r="AT6" s="47"/>
      <c r="AU6" s="47"/>
      <c r="AV6" s="47"/>
      <c r="AW6" s="47"/>
      <c r="AX6" s="47"/>
      <c r="AY6" s="47"/>
      <c r="AZ6" s="47"/>
      <c r="BA6" s="47"/>
      <c r="BB6" s="47"/>
      <c r="BC6" s="47"/>
      <c r="BD6" s="47"/>
      <c r="BE6" s="47"/>
      <c r="BF6" s="47"/>
      <c r="BG6" s="47"/>
      <c r="BH6" s="47"/>
      <c r="BI6" s="47"/>
      <c r="BJ6" s="47"/>
      <c r="BK6" s="47"/>
      <c r="BL6" s="47"/>
      <c r="BM6" s="47"/>
      <c r="BN6" s="47"/>
      <c r="BO6" s="47"/>
      <c r="BP6" s="47"/>
      <c r="BQ6" s="47"/>
      <c r="BR6" s="47"/>
      <c r="BS6" s="47"/>
      <c r="BT6" s="47"/>
      <c r="BU6" s="47"/>
      <c r="BV6" s="47"/>
      <c r="BW6" s="47"/>
      <c r="BX6" s="47"/>
      <c r="BY6" s="47"/>
      <c r="BZ6" s="48"/>
      <c r="CA6" s="47"/>
      <c r="CB6" s="47"/>
      <c r="CC6" s="35"/>
      <c r="CE6" s="65"/>
    </row>
    <row r="7" spans="1:84" ht="26.25" customHeight="1">
      <c r="A7" s="3"/>
      <c r="B7" s="66"/>
      <c r="C7" s="293" t="s">
        <v>149</v>
      </c>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293"/>
      <c r="AL7" s="293"/>
      <c r="AM7" s="293"/>
      <c r="AN7" s="293"/>
      <c r="AO7" s="293"/>
      <c r="AP7" s="293"/>
      <c r="AQ7" s="293"/>
      <c r="AR7" s="293"/>
      <c r="AS7" s="293"/>
      <c r="AT7" s="293"/>
      <c r="AU7" s="293"/>
      <c r="AV7" s="293"/>
      <c r="AW7" s="293"/>
      <c r="AX7" s="293"/>
      <c r="AY7" s="293"/>
      <c r="AZ7" s="293"/>
      <c r="BA7" s="293"/>
      <c r="BB7" s="293"/>
      <c r="BC7" s="293"/>
      <c r="BD7" s="293"/>
      <c r="BE7" s="293"/>
      <c r="BF7" s="293"/>
      <c r="BG7" s="293"/>
      <c r="BH7" s="293"/>
      <c r="BI7" s="293"/>
      <c r="BJ7" s="293"/>
      <c r="BK7" s="293"/>
      <c r="BL7" s="293"/>
      <c r="BM7" s="293"/>
      <c r="BN7" s="293"/>
      <c r="BO7" s="293"/>
      <c r="BP7" s="293"/>
      <c r="BQ7" s="293"/>
      <c r="BR7" s="293"/>
      <c r="BS7" s="293"/>
      <c r="BT7" s="293"/>
      <c r="BU7" s="293"/>
      <c r="BV7" s="293"/>
      <c r="BW7" s="293"/>
      <c r="BX7" s="293"/>
      <c r="BY7" s="293"/>
      <c r="BZ7" s="293"/>
      <c r="CA7" s="293"/>
      <c r="CB7" s="293"/>
      <c r="CC7" s="35"/>
      <c r="CE7" s="65"/>
    </row>
    <row r="8" spans="1:84" ht="12" customHeight="1">
      <c r="A8" s="3"/>
      <c r="B8" s="66"/>
      <c r="C8" s="295" t="s">
        <v>126</v>
      </c>
      <c r="D8" s="295"/>
      <c r="E8" s="295"/>
      <c r="F8" s="295"/>
      <c r="G8" s="295"/>
      <c r="H8" s="295"/>
      <c r="I8" s="295"/>
      <c r="J8" s="295"/>
      <c r="K8" s="295"/>
      <c r="L8" s="295"/>
      <c r="M8" s="295"/>
      <c r="N8" s="295"/>
      <c r="O8" s="295"/>
      <c r="P8" s="295"/>
      <c r="Q8" s="295"/>
      <c r="R8" s="295"/>
      <c r="S8" s="295"/>
      <c r="T8" s="295"/>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377">
        <f ca="1">TODAY()</f>
        <v>44120</v>
      </c>
      <c r="BR8" s="377"/>
      <c r="BS8" s="377"/>
      <c r="BT8" s="377"/>
      <c r="BU8" s="377"/>
      <c r="BV8" s="377"/>
      <c r="BW8" s="377"/>
      <c r="BX8" s="377"/>
      <c r="BY8" s="377"/>
      <c r="BZ8" s="377"/>
      <c r="CA8" s="377"/>
      <c r="CB8" s="89"/>
      <c r="CC8" s="35"/>
      <c r="CE8" s="65"/>
    </row>
    <row r="9" spans="1:84" ht="12.75" customHeight="1">
      <c r="A9" s="3"/>
      <c r="B9" s="66"/>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35"/>
    </row>
    <row r="10" spans="1:84" ht="12.75" customHeight="1">
      <c r="A10" s="3"/>
      <c r="B10" s="66"/>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c r="AP10" s="89"/>
      <c r="AQ10" s="89"/>
      <c r="AR10" s="89"/>
      <c r="AS10" s="89"/>
      <c r="AT10" s="89"/>
      <c r="AU10" s="89"/>
      <c r="AV10" s="89"/>
      <c r="AW10" s="89"/>
      <c r="AX10" s="89"/>
      <c r="AY10" s="89"/>
      <c r="AZ10" s="89"/>
      <c r="BA10" s="89"/>
      <c r="BB10" s="89"/>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35"/>
    </row>
    <row r="11" spans="1:84" ht="15.75" customHeight="1">
      <c r="A11" s="111"/>
      <c r="B11" s="112"/>
      <c r="C11" s="115"/>
      <c r="D11" s="115"/>
      <c r="E11" s="23"/>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3"/>
      <c r="CA11" s="116"/>
      <c r="CB11" s="116"/>
      <c r="CC11" s="3"/>
    </row>
    <row r="12" spans="1:84" ht="9.9499999999999993" customHeight="1">
      <c r="A12" s="332"/>
      <c r="B12" s="350"/>
      <c r="C12" s="213" t="s">
        <v>135</v>
      </c>
      <c r="D12" s="213"/>
      <c r="E12" s="213"/>
      <c r="F12" s="213"/>
      <c r="G12" s="213"/>
      <c r="H12" s="213"/>
      <c r="I12" s="213"/>
      <c r="J12" s="213"/>
      <c r="K12" s="213"/>
      <c r="L12" s="213"/>
      <c r="M12" s="296" t="s">
        <v>163</v>
      </c>
      <c r="N12" s="296"/>
      <c r="O12" s="296"/>
      <c r="P12" s="296"/>
      <c r="Q12" s="296"/>
      <c r="R12" s="296"/>
      <c r="S12" s="296"/>
      <c r="T12" s="296"/>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96"/>
      <c r="AU12" s="296"/>
      <c r="AV12" s="296"/>
      <c r="AW12" s="296"/>
      <c r="AX12" s="296"/>
      <c r="AY12" s="296"/>
      <c r="AZ12" s="296"/>
      <c r="BA12" s="296"/>
      <c r="BB12" s="296"/>
      <c r="BC12" s="296"/>
      <c r="BD12" s="296"/>
      <c r="BE12" s="296"/>
      <c r="BF12" s="296"/>
      <c r="BG12" s="296"/>
      <c r="BH12" s="296"/>
      <c r="BI12" s="296"/>
      <c r="BJ12" s="296"/>
      <c r="BK12" s="296"/>
      <c r="BL12" s="296"/>
      <c r="BM12" s="296"/>
      <c r="BN12" s="296"/>
      <c r="BO12" s="296"/>
      <c r="BP12" s="296"/>
      <c r="BQ12" s="296"/>
      <c r="BR12" s="296"/>
      <c r="BS12" s="296"/>
      <c r="BT12" s="296"/>
      <c r="BU12" s="296"/>
      <c r="BV12" s="296"/>
      <c r="BW12" s="296"/>
      <c r="BX12" s="296"/>
      <c r="BY12" s="296"/>
      <c r="BZ12" s="296"/>
      <c r="CA12" s="116"/>
      <c r="CB12" s="116"/>
      <c r="CC12" s="35"/>
    </row>
    <row r="13" spans="1:84" ht="18">
      <c r="A13" s="369"/>
      <c r="B13" s="370"/>
      <c r="C13" s="213" t="s">
        <v>136</v>
      </c>
      <c r="D13" s="213"/>
      <c r="E13" s="213"/>
      <c r="F13" s="213"/>
      <c r="G13" s="213"/>
      <c r="H13" s="213"/>
      <c r="I13" s="213"/>
      <c r="J13" s="213"/>
      <c r="K13" s="213"/>
      <c r="L13" s="213"/>
      <c r="M13" s="213"/>
      <c r="N13" s="213"/>
      <c r="O13" s="213"/>
      <c r="P13" s="213"/>
      <c r="Q13" s="213"/>
      <c r="R13" s="213"/>
      <c r="S13" s="213"/>
      <c r="T13" s="213"/>
      <c r="U13" s="213"/>
      <c r="V13" s="213"/>
      <c r="W13" s="213"/>
      <c r="X13" s="213"/>
      <c r="Y13" s="213"/>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116"/>
      <c r="CB13" s="116"/>
      <c r="CC13" s="3"/>
    </row>
    <row r="14" spans="1:84" ht="18">
      <c r="A14" s="369"/>
      <c r="B14" s="37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116"/>
      <c r="CB14" s="116"/>
      <c r="CC14" s="3"/>
    </row>
    <row r="15" spans="1:84" ht="18">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7"/>
      <c r="BF15" s="27"/>
      <c r="BG15" s="27"/>
      <c r="BH15" s="27"/>
      <c r="BI15" s="27"/>
      <c r="BJ15" s="27"/>
      <c r="BK15" s="27"/>
      <c r="BL15" s="27"/>
      <c r="BM15" s="27"/>
      <c r="BN15" s="27"/>
      <c r="BO15" s="27"/>
      <c r="BP15" s="27"/>
      <c r="BQ15" s="27"/>
      <c r="BR15" s="27"/>
      <c r="BS15" s="27"/>
      <c r="BT15" s="27"/>
      <c r="BU15" s="27"/>
      <c r="BV15" s="27"/>
      <c r="BW15" s="27"/>
      <c r="BX15" s="27"/>
      <c r="BY15" s="27"/>
      <c r="BZ15" s="27"/>
      <c r="CA15" s="116"/>
      <c r="CB15" s="116"/>
      <c r="CC15" s="35"/>
    </row>
    <row r="16" spans="1:84" ht="9.9499999999999993" customHeight="1">
      <c r="A16" s="332"/>
      <c r="B16" s="350"/>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16"/>
      <c r="BP16" s="116"/>
      <c r="BQ16" s="116"/>
      <c r="BR16" s="116"/>
      <c r="BS16" s="116"/>
      <c r="BT16" s="116"/>
      <c r="BU16" s="116"/>
      <c r="BV16" s="116"/>
      <c r="BW16" s="116"/>
      <c r="BX16" s="116"/>
      <c r="BY16" s="116"/>
      <c r="BZ16" s="3"/>
      <c r="CA16" s="116"/>
      <c r="CB16" s="116"/>
      <c r="CC16" s="35"/>
    </row>
    <row r="17" spans="1:83" ht="18" customHeight="1">
      <c r="A17" s="330"/>
      <c r="B17" s="331"/>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c r="A18" s="111"/>
      <c r="B18" s="111"/>
      <c r="C18" s="23"/>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3"/>
    </row>
    <row r="19" spans="1:83" ht="3.75" customHeight="1">
      <c r="A19" s="111"/>
      <c r="B19" s="111"/>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16"/>
      <c r="BP19" s="116"/>
      <c r="BQ19" s="116"/>
      <c r="BR19" s="116"/>
      <c r="BS19" s="116"/>
      <c r="BT19" s="116"/>
      <c r="BU19" s="116"/>
      <c r="BV19" s="116"/>
      <c r="BW19" s="116"/>
      <c r="BX19" s="116"/>
      <c r="BY19" s="116"/>
      <c r="BZ19" s="116"/>
      <c r="CA19" s="116"/>
      <c r="CB19" s="116"/>
      <c r="CC19" s="3"/>
      <c r="CD19" s="3"/>
      <c r="CE19" s="3"/>
    </row>
    <row r="20" spans="1:83" s="3" customFormat="1">
      <c r="A20" s="332"/>
      <c r="B20" s="350"/>
      <c r="C20" s="190" t="s">
        <v>35</v>
      </c>
      <c r="D20" s="190"/>
      <c r="E20" s="190"/>
      <c r="F20" s="190"/>
      <c r="G20" s="190"/>
      <c r="H20" s="190"/>
      <c r="I20" s="190"/>
      <c r="J20" s="190"/>
      <c r="K20" s="190"/>
      <c r="L20" s="190"/>
      <c r="M20" s="190"/>
      <c r="N20" s="190"/>
      <c r="O20" s="190"/>
      <c r="P20" s="190"/>
      <c r="Q20" s="68"/>
      <c r="R20" s="116"/>
      <c r="S20" s="116"/>
      <c r="T20" s="116"/>
      <c r="U20" s="116"/>
      <c r="V20" s="116"/>
      <c r="W20" s="116"/>
      <c r="X20" s="116"/>
      <c r="Y20" s="116"/>
      <c r="Z20" s="116"/>
      <c r="AA20" s="116"/>
      <c r="AB20" s="116"/>
      <c r="AC20" s="116"/>
      <c r="AD20" s="116"/>
      <c r="AE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Z20" s="35"/>
      <c r="CC20" s="35"/>
      <c r="CD20" s="25"/>
      <c r="CE20" s="25"/>
    </row>
    <row r="21" spans="1:83" s="3" customFormat="1">
      <c r="A21" s="332"/>
      <c r="B21" s="350"/>
      <c r="C21" s="107"/>
      <c r="D21" s="107"/>
      <c r="E21" s="107"/>
      <c r="F21" s="107"/>
      <c r="G21" s="107"/>
      <c r="H21" s="107"/>
      <c r="I21" s="107"/>
      <c r="J21" s="107"/>
      <c r="K21" s="107"/>
      <c r="L21" s="107"/>
      <c r="M21" s="107"/>
      <c r="N21" s="107"/>
      <c r="O21" s="107"/>
      <c r="P21" s="107"/>
      <c r="Q21" s="68"/>
      <c r="R21" s="116"/>
      <c r="S21" s="116"/>
      <c r="T21" s="116"/>
      <c r="U21" s="116"/>
      <c r="V21" s="116"/>
      <c r="W21" s="116"/>
      <c r="X21" s="116"/>
      <c r="Y21" s="116"/>
      <c r="Z21" s="116"/>
      <c r="AA21" s="116"/>
      <c r="AB21" s="116"/>
      <c r="AC21" s="116"/>
      <c r="AD21" s="116"/>
      <c r="AE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Z21" s="35"/>
      <c r="CC21" s="35"/>
      <c r="CD21" s="25"/>
      <c r="CE21" s="25"/>
    </row>
    <row r="22" spans="1:83" s="3" customFormat="1" ht="18" customHeight="1">
      <c r="A22" s="332"/>
      <c r="B22" s="350"/>
      <c r="C22" s="365" t="s">
        <v>133</v>
      </c>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35"/>
      <c r="CD22" s="25"/>
      <c r="CE22" s="25"/>
    </row>
    <row r="23" spans="1:83" s="3" customFormat="1">
      <c r="A23" s="332"/>
      <c r="B23" s="350"/>
      <c r="C23" s="190" t="s">
        <v>57</v>
      </c>
      <c r="D23" s="190"/>
      <c r="E23" s="190"/>
      <c r="F23" s="190"/>
      <c r="G23" s="190"/>
      <c r="H23" s="190"/>
      <c r="I23" s="190"/>
      <c r="J23" s="190"/>
      <c r="K23" s="190"/>
      <c r="L23" s="190"/>
      <c r="M23" s="190"/>
      <c r="N23" s="190"/>
      <c r="O23" s="190"/>
      <c r="P23" s="190"/>
      <c r="Q23" s="68"/>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Z23" s="35"/>
      <c r="CA23" s="35"/>
      <c r="CB23" s="1"/>
      <c r="CC23" s="35"/>
      <c r="CD23" s="25"/>
      <c r="CE23" s="25"/>
    </row>
    <row r="24" spans="1:83" ht="9.9499999999999993" customHeight="1">
      <c r="A24" s="113"/>
      <c r="B24" s="113"/>
      <c r="C24" s="191"/>
      <c r="D24" s="191"/>
      <c r="E24" s="191"/>
      <c r="F24" s="191"/>
      <c r="G24" s="191"/>
      <c r="H24" s="191"/>
      <c r="I24" s="191"/>
      <c r="J24" s="191"/>
      <c r="K24" s="191"/>
      <c r="L24" s="191"/>
      <c r="M24" s="191"/>
      <c r="N24" s="191"/>
      <c r="O24" s="191"/>
      <c r="P24" s="191"/>
      <c r="Q24" s="6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3"/>
      <c r="BZ24" s="35"/>
      <c r="CA24" s="35"/>
      <c r="CB24" s="1"/>
      <c r="CC24" s="35"/>
    </row>
    <row r="25" spans="1:83" ht="3.75" customHeight="1">
      <c r="A25" s="330"/>
      <c r="B25" s="331"/>
      <c r="C25" s="108"/>
      <c r="D25" s="108"/>
      <c r="E25" s="108"/>
      <c r="F25" s="108"/>
      <c r="G25" s="108"/>
      <c r="H25" s="108"/>
      <c r="I25" s="108"/>
      <c r="J25" s="108"/>
      <c r="K25" s="108"/>
      <c r="L25" s="108"/>
      <c r="M25" s="108"/>
      <c r="N25" s="108"/>
      <c r="O25" s="108"/>
      <c r="P25" s="108"/>
      <c r="Q25" s="6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3"/>
      <c r="BZ25" s="35"/>
      <c r="CA25" s="35"/>
      <c r="CB25" s="1"/>
      <c r="CC25" s="3"/>
    </row>
    <row r="26" spans="1:83" ht="18" customHeight="1">
      <c r="A26" s="111"/>
      <c r="B26" s="111"/>
      <c r="C26" s="217" t="s">
        <v>164</v>
      </c>
      <c r="D26" s="217"/>
      <c r="E26" s="217"/>
      <c r="F26" s="217"/>
      <c r="G26" s="217"/>
      <c r="H26" s="217"/>
      <c r="I26" s="217"/>
      <c r="J26" s="217"/>
      <c r="K26" s="217"/>
      <c r="L26" s="217"/>
      <c r="M26" s="217"/>
      <c r="N26" s="217"/>
      <c r="O26" s="217"/>
      <c r="P26" s="217"/>
      <c r="Q26" s="217"/>
      <c r="R26" s="217"/>
      <c r="S26" s="217"/>
      <c r="T26" s="217"/>
      <c r="U26" s="217"/>
      <c r="V26" s="217"/>
      <c r="W26" s="217"/>
      <c r="X26" s="217"/>
      <c r="Y26" s="217"/>
      <c r="Z26" s="217"/>
      <c r="AA26" s="217"/>
      <c r="AB26" s="217"/>
      <c r="AC26" s="217"/>
      <c r="AD26" s="217"/>
      <c r="AE26" s="217"/>
      <c r="AF26" s="217"/>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c r="BF26" s="217"/>
      <c r="BG26" s="217"/>
      <c r="BH26" s="217"/>
      <c r="BI26" s="217"/>
      <c r="BJ26" s="217"/>
      <c r="BK26" s="217"/>
      <c r="BL26" s="217"/>
      <c r="BM26" s="217"/>
      <c r="BN26" s="217"/>
      <c r="BO26" s="217"/>
      <c r="BP26" s="217"/>
      <c r="BQ26" s="217"/>
      <c r="BR26" s="217"/>
      <c r="BS26" s="217"/>
      <c r="BT26" s="217"/>
      <c r="BU26" s="217"/>
      <c r="BV26" s="217"/>
      <c r="BW26" s="217"/>
      <c r="BX26" s="217"/>
      <c r="BY26" s="217"/>
      <c r="BZ26" s="217"/>
      <c r="CA26" s="217"/>
      <c r="CB26" s="217"/>
      <c r="CC26" s="3"/>
    </row>
    <row r="27" spans="1:83" ht="10.5" customHeight="1">
      <c r="A27" s="111"/>
      <c r="B27" s="111"/>
      <c r="C27" s="108"/>
      <c r="D27" s="108"/>
      <c r="E27" s="108"/>
      <c r="F27" s="108"/>
      <c r="G27" s="108"/>
      <c r="H27" s="108"/>
      <c r="I27" s="108"/>
      <c r="J27" s="108"/>
      <c r="K27" s="108"/>
      <c r="L27" s="108"/>
      <c r="M27" s="108"/>
      <c r="N27" s="108"/>
      <c r="O27" s="108"/>
      <c r="P27" s="108"/>
      <c r="Q27" s="6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3"/>
      <c r="BZ27" s="35"/>
      <c r="CA27" s="35"/>
      <c r="CB27" s="1"/>
      <c r="CC27" s="3"/>
    </row>
    <row r="28" spans="1:83" ht="12" customHeight="1" thickBot="1">
      <c r="A28" s="111"/>
      <c r="B28" s="111"/>
      <c r="C28" s="158" t="s">
        <v>89</v>
      </c>
      <c r="D28" s="158"/>
      <c r="E28" s="158"/>
      <c r="F28" s="158"/>
      <c r="G28" s="158"/>
      <c r="H28" s="158"/>
      <c r="I28" s="158"/>
      <c r="J28" s="158"/>
      <c r="K28" s="158"/>
      <c r="L28" s="158"/>
      <c r="M28" s="158"/>
      <c r="N28" s="158"/>
      <c r="O28" s="158"/>
      <c r="P28" s="158"/>
      <c r="Q28" s="70"/>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3"/>
      <c r="BZ28" s="35"/>
      <c r="CA28" s="35"/>
      <c r="CB28" s="1"/>
      <c r="CC28" s="3"/>
    </row>
    <row r="29" spans="1:83" ht="13.5" customHeight="1" thickBot="1">
      <c r="A29" s="111"/>
      <c r="B29" s="111"/>
      <c r="C29" s="172" t="s">
        <v>177</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c r="AR29" s="173"/>
      <c r="AS29" s="173"/>
      <c r="AT29" s="173"/>
      <c r="AU29" s="173"/>
      <c r="AV29" s="173"/>
      <c r="AW29" s="173"/>
      <c r="AX29" s="173"/>
      <c r="AY29" s="173"/>
      <c r="AZ29" s="173"/>
      <c r="BA29" s="173"/>
      <c r="BB29" s="173"/>
      <c r="BC29" s="173"/>
      <c r="BD29" s="173"/>
      <c r="BE29" s="173"/>
      <c r="BF29" s="173"/>
      <c r="BG29" s="173"/>
      <c r="BH29" s="173"/>
      <c r="BI29" s="173"/>
      <c r="BJ29" s="173"/>
      <c r="BK29" s="173"/>
      <c r="BL29" s="173"/>
      <c r="BM29" s="173"/>
      <c r="BN29" s="173"/>
      <c r="BO29" s="173"/>
      <c r="BP29" s="173"/>
      <c r="BQ29" s="173"/>
      <c r="BR29" s="173"/>
      <c r="BS29" s="173"/>
      <c r="BT29" s="173"/>
      <c r="BU29" s="173"/>
      <c r="BV29" s="173"/>
      <c r="BW29" s="173"/>
      <c r="BX29" s="173"/>
      <c r="BY29" s="173"/>
      <c r="BZ29" s="173"/>
      <c r="CA29" s="173"/>
      <c r="CB29" s="174"/>
      <c r="CC29" s="3"/>
    </row>
    <row r="30" spans="1:83" ht="30" customHeight="1">
      <c r="A30" s="332"/>
      <c r="B30" s="350"/>
      <c r="C30" s="366" t="s">
        <v>168</v>
      </c>
      <c r="D30" s="367"/>
      <c r="E30" s="412" t="s">
        <v>167</v>
      </c>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4"/>
      <c r="AE30" s="266" t="s">
        <v>169</v>
      </c>
      <c r="AF30" s="147"/>
      <c r="AG30" s="147"/>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8"/>
      <c r="BD30" s="266" t="s">
        <v>170</v>
      </c>
      <c r="BE30" s="267"/>
      <c r="BF30" s="267"/>
      <c r="BG30" s="267"/>
      <c r="BH30" s="267"/>
      <c r="BI30" s="267"/>
      <c r="BJ30" s="267"/>
      <c r="BK30" s="267"/>
      <c r="BL30" s="267"/>
      <c r="BM30" s="267"/>
      <c r="BN30" s="267"/>
      <c r="BO30" s="267"/>
      <c r="BP30" s="267"/>
      <c r="BQ30" s="267"/>
      <c r="BR30" s="267"/>
      <c r="BS30" s="267"/>
      <c r="BT30" s="267"/>
      <c r="BU30" s="267"/>
      <c r="BV30" s="267"/>
      <c r="BW30" s="267"/>
      <c r="BX30" s="267"/>
      <c r="BY30" s="267"/>
      <c r="BZ30" s="267"/>
      <c r="CA30" s="267"/>
      <c r="CB30" s="268"/>
      <c r="CC30" s="35"/>
    </row>
    <row r="31" spans="1:83" ht="4.5" customHeight="1">
      <c r="A31" s="369"/>
      <c r="B31" s="370"/>
      <c r="C31" s="346"/>
      <c r="D31" s="215"/>
      <c r="E31" s="415"/>
      <c r="F31" s="416"/>
      <c r="G31" s="416"/>
      <c r="H31" s="416"/>
      <c r="I31" s="416"/>
      <c r="J31" s="416"/>
      <c r="K31" s="416"/>
      <c r="L31" s="416"/>
      <c r="M31" s="416"/>
      <c r="N31" s="416"/>
      <c r="O31" s="416"/>
      <c r="P31" s="416"/>
      <c r="Q31" s="416"/>
      <c r="R31" s="416"/>
      <c r="S31" s="416"/>
      <c r="T31" s="416"/>
      <c r="U31" s="416"/>
      <c r="V31" s="416"/>
      <c r="W31" s="416"/>
      <c r="X31" s="416"/>
      <c r="Y31" s="416"/>
      <c r="Z31" s="416"/>
      <c r="AA31" s="416"/>
      <c r="AB31" s="416"/>
      <c r="AC31" s="416"/>
      <c r="AD31" s="417"/>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
    </row>
    <row r="32" spans="1:83" ht="4.5" customHeight="1">
      <c r="A32" s="369"/>
      <c r="B32" s="370"/>
      <c r="C32" s="399"/>
      <c r="D32" s="400"/>
      <c r="E32" s="418"/>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20"/>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thickBot="1">
      <c r="A33" s="114"/>
      <c r="B33" s="114"/>
      <c r="C33" s="384" t="s">
        <v>13</v>
      </c>
      <c r="D33" s="410"/>
      <c r="E33" s="421" t="s">
        <v>171</v>
      </c>
      <c r="F33" s="421"/>
      <c r="G33" s="421"/>
      <c r="H33" s="421"/>
      <c r="I33" s="421"/>
      <c r="J33" s="421"/>
      <c r="K33" s="421"/>
      <c r="L33" s="421"/>
      <c r="M33" s="421"/>
      <c r="N33" s="421"/>
      <c r="O33" s="421"/>
      <c r="P33" s="421"/>
      <c r="Q33" s="421"/>
      <c r="R33" s="421"/>
      <c r="S33" s="421"/>
      <c r="T33" s="421"/>
      <c r="U33" s="421"/>
      <c r="V33" s="421"/>
      <c r="W33" s="421"/>
      <c r="X33" s="421"/>
      <c r="Y33" s="421"/>
      <c r="Z33" s="421"/>
      <c r="AA33" s="421"/>
      <c r="AB33" s="421"/>
      <c r="AC33" s="421"/>
      <c r="AD33" s="421"/>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328"/>
      <c r="BA33" s="328"/>
      <c r="BB33" s="328"/>
      <c r="BC33" s="328"/>
      <c r="BD33" s="327"/>
      <c r="BE33" s="328"/>
      <c r="BF33" s="328"/>
      <c r="BG33" s="328"/>
      <c r="BH33" s="328"/>
      <c r="BI33" s="328"/>
      <c r="BJ33" s="328"/>
      <c r="BK33" s="328"/>
      <c r="BL33" s="328"/>
      <c r="BM33" s="328"/>
      <c r="BN33" s="328"/>
      <c r="BO33" s="328"/>
      <c r="BP33" s="328"/>
      <c r="BQ33" s="328"/>
      <c r="BR33" s="328"/>
      <c r="BS33" s="328"/>
      <c r="BT33" s="328"/>
      <c r="BU33" s="328"/>
      <c r="BV33" s="328"/>
      <c r="BW33" s="328"/>
      <c r="BX33" s="328"/>
      <c r="BY33" s="328"/>
      <c r="BZ33" s="328"/>
      <c r="CA33" s="328"/>
      <c r="CB33" s="329"/>
      <c r="CC33" s="3"/>
    </row>
    <row r="34" spans="1:81" ht="9.9499999999999993" customHeight="1">
      <c r="A34" s="114"/>
      <c r="B34" s="114"/>
      <c r="C34" s="384"/>
      <c r="D34" s="410"/>
      <c r="E34" s="421"/>
      <c r="F34" s="421"/>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230"/>
      <c r="AF34" s="240"/>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2"/>
      <c r="BC34" s="248"/>
      <c r="BD34" s="230"/>
      <c r="BE34" s="240"/>
      <c r="BF34" s="241"/>
      <c r="BG34" s="241"/>
      <c r="BH34" s="241"/>
      <c r="BI34" s="241"/>
      <c r="BJ34" s="241"/>
      <c r="BK34" s="241"/>
      <c r="BL34" s="241"/>
      <c r="BM34" s="241"/>
      <c r="BN34" s="241"/>
      <c r="BO34" s="241"/>
      <c r="BP34" s="241"/>
      <c r="BQ34" s="241"/>
      <c r="BR34" s="241"/>
      <c r="BS34" s="241"/>
      <c r="BT34" s="241"/>
      <c r="BU34" s="241"/>
      <c r="BV34" s="241"/>
      <c r="BW34" s="241"/>
      <c r="BX34" s="241"/>
      <c r="BY34" s="241"/>
      <c r="BZ34" s="241"/>
      <c r="CA34" s="242"/>
      <c r="CB34" s="333"/>
      <c r="CC34" s="3"/>
    </row>
    <row r="35" spans="1:81" ht="9.9499999999999993" customHeight="1" thickBot="1">
      <c r="A35" s="114"/>
      <c r="B35" s="114"/>
      <c r="C35" s="384"/>
      <c r="D35" s="410"/>
      <c r="E35" s="421"/>
      <c r="F35" s="421"/>
      <c r="G35" s="421"/>
      <c r="H35" s="421"/>
      <c r="I35" s="421"/>
      <c r="J35" s="421"/>
      <c r="K35" s="421"/>
      <c r="L35" s="421"/>
      <c r="M35" s="421"/>
      <c r="N35" s="421"/>
      <c r="O35" s="421"/>
      <c r="P35" s="421"/>
      <c r="Q35" s="421"/>
      <c r="R35" s="421"/>
      <c r="S35" s="421"/>
      <c r="T35" s="421"/>
      <c r="U35" s="421"/>
      <c r="V35" s="421"/>
      <c r="W35" s="421"/>
      <c r="X35" s="421"/>
      <c r="Y35" s="421"/>
      <c r="Z35" s="421"/>
      <c r="AA35" s="421"/>
      <c r="AB35" s="421"/>
      <c r="AC35" s="421"/>
      <c r="AD35" s="421"/>
      <c r="AE35" s="230"/>
      <c r="AF35" s="243"/>
      <c r="AG35" s="244"/>
      <c r="AH35" s="244"/>
      <c r="AI35" s="244"/>
      <c r="AJ35" s="244"/>
      <c r="AK35" s="244"/>
      <c r="AL35" s="244"/>
      <c r="AM35" s="244"/>
      <c r="AN35" s="244"/>
      <c r="AO35" s="244"/>
      <c r="AP35" s="244"/>
      <c r="AQ35" s="244"/>
      <c r="AR35" s="244"/>
      <c r="AS35" s="244"/>
      <c r="AT35" s="244"/>
      <c r="AU35" s="244"/>
      <c r="AV35" s="244"/>
      <c r="AW35" s="244"/>
      <c r="AX35" s="244"/>
      <c r="AY35" s="244"/>
      <c r="AZ35" s="244"/>
      <c r="BA35" s="244"/>
      <c r="BB35" s="245"/>
      <c r="BC35" s="248"/>
      <c r="BD35" s="230"/>
      <c r="BE35" s="243"/>
      <c r="BF35" s="244"/>
      <c r="BG35" s="244"/>
      <c r="BH35" s="244"/>
      <c r="BI35" s="244"/>
      <c r="BJ35" s="244"/>
      <c r="BK35" s="244"/>
      <c r="BL35" s="244"/>
      <c r="BM35" s="244"/>
      <c r="BN35" s="244"/>
      <c r="BO35" s="244"/>
      <c r="BP35" s="244"/>
      <c r="BQ35" s="244"/>
      <c r="BR35" s="244"/>
      <c r="BS35" s="244"/>
      <c r="BT35" s="244"/>
      <c r="BU35" s="244"/>
      <c r="BV35" s="244"/>
      <c r="BW35" s="244"/>
      <c r="BX35" s="244"/>
      <c r="BY35" s="244"/>
      <c r="BZ35" s="244"/>
      <c r="CA35" s="245"/>
      <c r="CB35" s="333"/>
      <c r="CC35" s="3"/>
    </row>
    <row r="36" spans="1:81" ht="4.5" customHeight="1">
      <c r="A36" s="114"/>
      <c r="B36" s="114"/>
      <c r="C36" s="384"/>
      <c r="D36" s="410"/>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230"/>
      <c r="AF36" s="364"/>
      <c r="AG36" s="364"/>
      <c r="AH36" s="364"/>
      <c r="AI36" s="364"/>
      <c r="AJ36" s="364"/>
      <c r="AK36" s="364"/>
      <c r="AL36" s="364"/>
      <c r="AM36" s="364"/>
      <c r="AN36" s="364"/>
      <c r="AO36" s="364"/>
      <c r="AP36" s="364"/>
      <c r="AQ36" s="364"/>
      <c r="AR36" s="364"/>
      <c r="AS36" s="364"/>
      <c r="AT36" s="364"/>
      <c r="AU36" s="364"/>
      <c r="AV36" s="364"/>
      <c r="AW36" s="364"/>
      <c r="AX36" s="364"/>
      <c r="AY36" s="364"/>
      <c r="AZ36" s="364"/>
      <c r="BA36" s="364"/>
      <c r="BB36" s="364"/>
      <c r="BC36" s="248"/>
      <c r="BD36" s="230"/>
      <c r="BE36" s="364"/>
      <c r="BF36" s="364"/>
      <c r="BG36" s="364"/>
      <c r="BH36" s="364"/>
      <c r="BI36" s="364"/>
      <c r="BJ36" s="364"/>
      <c r="BK36" s="364"/>
      <c r="BL36" s="364"/>
      <c r="BM36" s="364"/>
      <c r="BN36" s="364"/>
      <c r="BO36" s="364"/>
      <c r="BP36" s="364"/>
      <c r="BQ36" s="364"/>
      <c r="BR36" s="364"/>
      <c r="BS36" s="364"/>
      <c r="BT36" s="364"/>
      <c r="BU36" s="364"/>
      <c r="BV36" s="364"/>
      <c r="BW36" s="364"/>
      <c r="BX36" s="364"/>
      <c r="BY36" s="364"/>
      <c r="BZ36" s="364"/>
      <c r="CA36" s="364"/>
      <c r="CB36" s="333"/>
      <c r="CC36" s="3"/>
    </row>
    <row r="37" spans="1:81" ht="4.5" customHeight="1" thickBot="1">
      <c r="A37" s="114"/>
      <c r="B37" s="114"/>
      <c r="C37" s="384" t="s">
        <v>14</v>
      </c>
      <c r="D37" s="410"/>
      <c r="E37" s="421" t="s">
        <v>172</v>
      </c>
      <c r="F37" s="421"/>
      <c r="G37" s="421"/>
      <c r="H37" s="421"/>
      <c r="I37" s="421"/>
      <c r="J37" s="421"/>
      <c r="K37" s="421"/>
      <c r="L37" s="421"/>
      <c r="M37" s="421"/>
      <c r="N37" s="421"/>
      <c r="O37" s="421"/>
      <c r="P37" s="421"/>
      <c r="Q37" s="421"/>
      <c r="R37" s="421"/>
      <c r="S37" s="421"/>
      <c r="T37" s="421"/>
      <c r="U37" s="421"/>
      <c r="V37" s="421"/>
      <c r="W37" s="421"/>
      <c r="X37" s="421"/>
      <c r="Y37" s="421"/>
      <c r="Z37" s="421"/>
      <c r="AA37" s="421"/>
      <c r="AB37" s="421"/>
      <c r="AC37" s="421"/>
      <c r="AD37" s="421"/>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8"/>
      <c r="BD37" s="327"/>
      <c r="BE37" s="328"/>
      <c r="BF37" s="328"/>
      <c r="BG37" s="328"/>
      <c r="BH37" s="328"/>
      <c r="BI37" s="328"/>
      <c r="BJ37" s="328"/>
      <c r="BK37" s="328"/>
      <c r="BL37" s="328"/>
      <c r="BM37" s="328"/>
      <c r="BN37" s="328"/>
      <c r="BO37" s="328"/>
      <c r="BP37" s="328"/>
      <c r="BQ37" s="328"/>
      <c r="BR37" s="328"/>
      <c r="BS37" s="328"/>
      <c r="BT37" s="328"/>
      <c r="BU37" s="328"/>
      <c r="BV37" s="328"/>
      <c r="BW37" s="328"/>
      <c r="BX37" s="328"/>
      <c r="BY37" s="328"/>
      <c r="BZ37" s="328"/>
      <c r="CA37" s="328"/>
      <c r="CB37" s="329"/>
      <c r="CC37" s="3"/>
    </row>
    <row r="38" spans="1:81" ht="9.9499999999999993" customHeight="1">
      <c r="A38" s="114"/>
      <c r="B38" s="114"/>
      <c r="C38" s="384"/>
      <c r="D38" s="410"/>
      <c r="E38" s="421"/>
      <c r="F38" s="421"/>
      <c r="G38" s="421"/>
      <c r="H38" s="421"/>
      <c r="I38" s="421"/>
      <c r="J38" s="421"/>
      <c r="K38" s="421"/>
      <c r="L38" s="421"/>
      <c r="M38" s="421"/>
      <c r="N38" s="421"/>
      <c r="O38" s="421"/>
      <c r="P38" s="421"/>
      <c r="Q38" s="421"/>
      <c r="R38" s="421"/>
      <c r="S38" s="421"/>
      <c r="T38" s="421"/>
      <c r="U38" s="421"/>
      <c r="V38" s="421"/>
      <c r="W38" s="421"/>
      <c r="X38" s="421"/>
      <c r="Y38" s="421"/>
      <c r="Z38" s="421"/>
      <c r="AA38" s="421"/>
      <c r="AB38" s="421"/>
      <c r="AC38" s="421"/>
      <c r="AD38" s="421"/>
      <c r="AE38" s="230"/>
      <c r="AF38" s="240"/>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2"/>
      <c r="BC38" s="248"/>
      <c r="BD38" s="230"/>
      <c r="BE38" s="240"/>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2"/>
      <c r="CB38" s="333"/>
      <c r="CC38" s="3"/>
    </row>
    <row r="39" spans="1:81" ht="9.9499999999999993" customHeight="1" thickBot="1">
      <c r="A39" s="114"/>
      <c r="B39" s="114"/>
      <c r="C39" s="384"/>
      <c r="D39" s="41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1"/>
      <c r="AD39" s="421"/>
      <c r="AE39" s="230"/>
      <c r="AF39" s="243"/>
      <c r="AG39" s="244"/>
      <c r="AH39" s="244"/>
      <c r="AI39" s="244"/>
      <c r="AJ39" s="244"/>
      <c r="AK39" s="244"/>
      <c r="AL39" s="244"/>
      <c r="AM39" s="244"/>
      <c r="AN39" s="244"/>
      <c r="AO39" s="244"/>
      <c r="AP39" s="244"/>
      <c r="AQ39" s="244"/>
      <c r="AR39" s="244"/>
      <c r="AS39" s="244"/>
      <c r="AT39" s="244"/>
      <c r="AU39" s="244"/>
      <c r="AV39" s="244"/>
      <c r="AW39" s="244"/>
      <c r="AX39" s="244"/>
      <c r="AY39" s="244"/>
      <c r="AZ39" s="244"/>
      <c r="BA39" s="244"/>
      <c r="BB39" s="245"/>
      <c r="BC39" s="248"/>
      <c r="BD39" s="230"/>
      <c r="BE39" s="243"/>
      <c r="BF39" s="244"/>
      <c r="BG39" s="244"/>
      <c r="BH39" s="244"/>
      <c r="BI39" s="244"/>
      <c r="BJ39" s="244"/>
      <c r="BK39" s="244"/>
      <c r="BL39" s="244"/>
      <c r="BM39" s="244"/>
      <c r="BN39" s="244"/>
      <c r="BO39" s="244"/>
      <c r="BP39" s="244"/>
      <c r="BQ39" s="244"/>
      <c r="BR39" s="244"/>
      <c r="BS39" s="244"/>
      <c r="BT39" s="244"/>
      <c r="BU39" s="244"/>
      <c r="BV39" s="244"/>
      <c r="BW39" s="244"/>
      <c r="BX39" s="244"/>
      <c r="BY39" s="244"/>
      <c r="BZ39" s="244"/>
      <c r="CA39" s="245"/>
      <c r="CB39" s="333"/>
      <c r="CC39" s="3"/>
    </row>
    <row r="40" spans="1:81" ht="4.5" customHeight="1">
      <c r="A40" s="114"/>
      <c r="B40" s="114"/>
      <c r="C40" s="384"/>
      <c r="D40" s="410"/>
      <c r="E40" s="421"/>
      <c r="F40" s="421"/>
      <c r="G40" s="421"/>
      <c r="H40" s="421"/>
      <c r="I40" s="421"/>
      <c r="J40" s="421"/>
      <c r="K40" s="421"/>
      <c r="L40" s="421"/>
      <c r="M40" s="421"/>
      <c r="N40" s="421"/>
      <c r="O40" s="421"/>
      <c r="P40" s="421"/>
      <c r="Q40" s="421"/>
      <c r="R40" s="421"/>
      <c r="S40" s="421"/>
      <c r="T40" s="421"/>
      <c r="U40" s="421"/>
      <c r="V40" s="421"/>
      <c r="W40" s="421"/>
      <c r="X40" s="421"/>
      <c r="Y40" s="421"/>
      <c r="Z40" s="421"/>
      <c r="AA40" s="421"/>
      <c r="AB40" s="421"/>
      <c r="AC40" s="421"/>
      <c r="AD40" s="421"/>
      <c r="AE40" s="230"/>
      <c r="AF40" s="364"/>
      <c r="AG40" s="364"/>
      <c r="AH40" s="364"/>
      <c r="AI40" s="364"/>
      <c r="AJ40" s="364"/>
      <c r="AK40" s="364"/>
      <c r="AL40" s="364"/>
      <c r="AM40" s="364"/>
      <c r="AN40" s="364"/>
      <c r="AO40" s="364"/>
      <c r="AP40" s="364"/>
      <c r="AQ40" s="364"/>
      <c r="AR40" s="364"/>
      <c r="AS40" s="364"/>
      <c r="AT40" s="364"/>
      <c r="AU40" s="364"/>
      <c r="AV40" s="364"/>
      <c r="AW40" s="364"/>
      <c r="AX40" s="364"/>
      <c r="AY40" s="364"/>
      <c r="AZ40" s="364"/>
      <c r="BA40" s="364"/>
      <c r="BB40" s="364"/>
      <c r="BC40" s="248"/>
      <c r="BD40" s="230"/>
      <c r="BE40" s="364"/>
      <c r="BF40" s="364"/>
      <c r="BG40" s="364"/>
      <c r="BH40" s="364"/>
      <c r="BI40" s="364"/>
      <c r="BJ40" s="364"/>
      <c r="BK40" s="364"/>
      <c r="BL40" s="364"/>
      <c r="BM40" s="364"/>
      <c r="BN40" s="364"/>
      <c r="BO40" s="364"/>
      <c r="BP40" s="364"/>
      <c r="BQ40" s="364"/>
      <c r="BR40" s="364"/>
      <c r="BS40" s="364"/>
      <c r="BT40" s="364"/>
      <c r="BU40" s="364"/>
      <c r="BV40" s="364"/>
      <c r="BW40" s="364"/>
      <c r="BX40" s="364"/>
      <c r="BY40" s="364"/>
      <c r="BZ40" s="364"/>
      <c r="CA40" s="364"/>
      <c r="CB40" s="333"/>
      <c r="CC40" s="3"/>
    </row>
    <row r="41" spans="1:81" ht="4.5" customHeight="1" thickBot="1">
      <c r="A41" s="114"/>
      <c r="B41" s="114"/>
      <c r="C41" s="384" t="s">
        <v>33</v>
      </c>
      <c r="D41" s="410"/>
      <c r="E41" s="421" t="s">
        <v>173</v>
      </c>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1"/>
      <c r="AD41" s="421"/>
      <c r="AE41" s="327"/>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7"/>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9"/>
      <c r="CC41" s="3"/>
    </row>
    <row r="42" spans="1:81" ht="9.9499999999999993" customHeight="1">
      <c r="A42" s="114"/>
      <c r="B42" s="114"/>
      <c r="C42" s="384"/>
      <c r="D42" s="410"/>
      <c r="E42" s="421"/>
      <c r="F42" s="421"/>
      <c r="G42" s="421"/>
      <c r="H42" s="421"/>
      <c r="I42" s="421"/>
      <c r="J42" s="421"/>
      <c r="K42" s="421"/>
      <c r="L42" s="421"/>
      <c r="M42" s="421"/>
      <c r="N42" s="421"/>
      <c r="O42" s="421"/>
      <c r="P42" s="421"/>
      <c r="Q42" s="421"/>
      <c r="R42" s="421"/>
      <c r="S42" s="421"/>
      <c r="T42" s="421"/>
      <c r="U42" s="421"/>
      <c r="V42" s="421"/>
      <c r="W42" s="421"/>
      <c r="X42" s="421"/>
      <c r="Y42" s="421"/>
      <c r="Z42" s="421"/>
      <c r="AA42" s="421"/>
      <c r="AB42" s="421"/>
      <c r="AC42" s="421"/>
      <c r="AD42" s="421"/>
      <c r="AE42" s="230"/>
      <c r="AF42" s="240"/>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2"/>
      <c r="BC42" s="248"/>
      <c r="BD42" s="230"/>
      <c r="BE42" s="240"/>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2"/>
      <c r="CB42" s="333"/>
      <c r="CC42" s="3"/>
    </row>
    <row r="43" spans="1:81" ht="9.9499999999999993" customHeight="1" thickBot="1">
      <c r="A43" s="114"/>
      <c r="B43" s="114"/>
      <c r="C43" s="384"/>
      <c r="D43" s="410"/>
      <c r="E43" s="421"/>
      <c r="F43" s="421"/>
      <c r="G43" s="421"/>
      <c r="H43" s="421"/>
      <c r="I43" s="421"/>
      <c r="J43" s="421"/>
      <c r="K43" s="421"/>
      <c r="L43" s="421"/>
      <c r="M43" s="421"/>
      <c r="N43" s="421"/>
      <c r="O43" s="421"/>
      <c r="P43" s="421"/>
      <c r="Q43" s="421"/>
      <c r="R43" s="421"/>
      <c r="S43" s="421"/>
      <c r="T43" s="421"/>
      <c r="U43" s="421"/>
      <c r="V43" s="421"/>
      <c r="W43" s="421"/>
      <c r="X43" s="421"/>
      <c r="Y43" s="421"/>
      <c r="Z43" s="421"/>
      <c r="AA43" s="421"/>
      <c r="AB43" s="421"/>
      <c r="AC43" s="421"/>
      <c r="AD43" s="421"/>
      <c r="AE43" s="230"/>
      <c r="AF43" s="243"/>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5"/>
      <c r="BC43" s="248"/>
      <c r="BD43" s="230"/>
      <c r="BE43" s="243"/>
      <c r="BF43" s="244"/>
      <c r="BG43" s="244"/>
      <c r="BH43" s="244"/>
      <c r="BI43" s="244"/>
      <c r="BJ43" s="244"/>
      <c r="BK43" s="244"/>
      <c r="BL43" s="244"/>
      <c r="BM43" s="244"/>
      <c r="BN43" s="244"/>
      <c r="BO43" s="244"/>
      <c r="BP43" s="244"/>
      <c r="BQ43" s="244"/>
      <c r="BR43" s="244"/>
      <c r="BS43" s="244"/>
      <c r="BT43" s="244"/>
      <c r="BU43" s="244"/>
      <c r="BV43" s="244"/>
      <c r="BW43" s="244"/>
      <c r="BX43" s="244"/>
      <c r="BY43" s="244"/>
      <c r="BZ43" s="244"/>
      <c r="CA43" s="245"/>
      <c r="CB43" s="333"/>
      <c r="CC43" s="3"/>
    </row>
    <row r="44" spans="1:81" ht="4.5" customHeight="1">
      <c r="A44" s="114"/>
      <c r="B44" s="114"/>
      <c r="C44" s="384"/>
      <c r="D44" s="410"/>
      <c r="E44" s="421"/>
      <c r="F44" s="421"/>
      <c r="G44" s="421"/>
      <c r="H44" s="421"/>
      <c r="I44" s="421"/>
      <c r="J44" s="421"/>
      <c r="K44" s="421"/>
      <c r="L44" s="421"/>
      <c r="M44" s="421"/>
      <c r="N44" s="421"/>
      <c r="O44" s="421"/>
      <c r="P44" s="421"/>
      <c r="Q44" s="421"/>
      <c r="R44" s="421"/>
      <c r="S44" s="421"/>
      <c r="T44" s="421"/>
      <c r="U44" s="421"/>
      <c r="V44" s="421"/>
      <c r="W44" s="421"/>
      <c r="X44" s="421"/>
      <c r="Y44" s="421"/>
      <c r="Z44" s="421"/>
      <c r="AA44" s="421"/>
      <c r="AB44" s="421"/>
      <c r="AC44" s="421"/>
      <c r="AD44" s="421"/>
      <c r="AE44" s="230"/>
      <c r="AF44" s="364"/>
      <c r="AG44" s="364"/>
      <c r="AH44" s="364"/>
      <c r="AI44" s="364"/>
      <c r="AJ44" s="364"/>
      <c r="AK44" s="364"/>
      <c r="AL44" s="364"/>
      <c r="AM44" s="364"/>
      <c r="AN44" s="364"/>
      <c r="AO44" s="364"/>
      <c r="AP44" s="364"/>
      <c r="AQ44" s="364"/>
      <c r="AR44" s="364"/>
      <c r="AS44" s="364"/>
      <c r="AT44" s="364"/>
      <c r="AU44" s="364"/>
      <c r="AV44" s="364"/>
      <c r="AW44" s="364"/>
      <c r="AX44" s="364"/>
      <c r="AY44" s="364"/>
      <c r="AZ44" s="364"/>
      <c r="BA44" s="364"/>
      <c r="BB44" s="364"/>
      <c r="BC44" s="248"/>
      <c r="BD44" s="230"/>
      <c r="BE44" s="364"/>
      <c r="BF44" s="364"/>
      <c r="BG44" s="364"/>
      <c r="BH44" s="364"/>
      <c r="BI44" s="364"/>
      <c r="BJ44" s="364"/>
      <c r="BK44" s="364"/>
      <c r="BL44" s="364"/>
      <c r="BM44" s="364"/>
      <c r="BN44" s="364"/>
      <c r="BO44" s="364"/>
      <c r="BP44" s="364"/>
      <c r="BQ44" s="364"/>
      <c r="BR44" s="364"/>
      <c r="BS44" s="364"/>
      <c r="BT44" s="364"/>
      <c r="BU44" s="364"/>
      <c r="BV44" s="364"/>
      <c r="BW44" s="364"/>
      <c r="BX44" s="364"/>
      <c r="BY44" s="364"/>
      <c r="BZ44" s="364"/>
      <c r="CA44" s="364"/>
      <c r="CB44" s="333"/>
      <c r="CC44" s="3"/>
    </row>
    <row r="45" spans="1:81" ht="4.5" customHeight="1" thickBot="1">
      <c r="A45" s="114"/>
      <c r="B45" s="114"/>
      <c r="C45" s="384" t="s">
        <v>10</v>
      </c>
      <c r="D45" s="410"/>
      <c r="E45" s="421" t="s">
        <v>174</v>
      </c>
      <c r="F45" s="421"/>
      <c r="G45" s="421"/>
      <c r="H45" s="421"/>
      <c r="I45" s="421"/>
      <c r="J45" s="421"/>
      <c r="K45" s="421"/>
      <c r="L45" s="421"/>
      <c r="M45" s="421"/>
      <c r="N45" s="421"/>
      <c r="O45" s="421"/>
      <c r="P45" s="421"/>
      <c r="Q45" s="421"/>
      <c r="R45" s="421"/>
      <c r="S45" s="421"/>
      <c r="T45" s="421"/>
      <c r="U45" s="421"/>
      <c r="V45" s="421"/>
      <c r="W45" s="421"/>
      <c r="X45" s="421"/>
      <c r="Y45" s="421"/>
      <c r="Z45" s="421"/>
      <c r="AA45" s="421"/>
      <c r="AB45" s="421"/>
      <c r="AC45" s="421"/>
      <c r="AD45" s="421"/>
      <c r="AE45" s="327"/>
      <c r="AF45" s="328"/>
      <c r="AG45" s="328"/>
      <c r="AH45" s="328"/>
      <c r="AI45" s="328"/>
      <c r="AJ45" s="328"/>
      <c r="AK45" s="328"/>
      <c r="AL45" s="328"/>
      <c r="AM45" s="328"/>
      <c r="AN45" s="328"/>
      <c r="AO45" s="328"/>
      <c r="AP45" s="328"/>
      <c r="AQ45" s="328"/>
      <c r="AR45" s="328"/>
      <c r="AS45" s="328"/>
      <c r="AT45" s="328"/>
      <c r="AU45" s="328"/>
      <c r="AV45" s="328"/>
      <c r="AW45" s="328"/>
      <c r="AX45" s="328"/>
      <c r="AY45" s="328"/>
      <c r="AZ45" s="328"/>
      <c r="BA45" s="328"/>
      <c r="BB45" s="328"/>
      <c r="BC45" s="328"/>
      <c r="BD45" s="327"/>
      <c r="BE45" s="328"/>
      <c r="BF45" s="328"/>
      <c r="BG45" s="328"/>
      <c r="BH45" s="328"/>
      <c r="BI45" s="328"/>
      <c r="BJ45" s="328"/>
      <c r="BK45" s="328"/>
      <c r="BL45" s="328"/>
      <c r="BM45" s="328"/>
      <c r="BN45" s="328"/>
      <c r="BO45" s="328"/>
      <c r="BP45" s="328"/>
      <c r="BQ45" s="328"/>
      <c r="BR45" s="328"/>
      <c r="BS45" s="328"/>
      <c r="BT45" s="328"/>
      <c r="BU45" s="328"/>
      <c r="BV45" s="328"/>
      <c r="BW45" s="328"/>
      <c r="BX45" s="328"/>
      <c r="BY45" s="328"/>
      <c r="BZ45" s="328"/>
      <c r="CA45" s="328"/>
      <c r="CB45" s="329"/>
      <c r="CC45" s="3"/>
    </row>
    <row r="46" spans="1:81" ht="9.9499999999999993" customHeight="1">
      <c r="A46" s="114"/>
      <c r="B46" s="114"/>
      <c r="C46" s="384"/>
      <c r="D46" s="410"/>
      <c r="E46" s="421"/>
      <c r="F46" s="421"/>
      <c r="G46" s="421"/>
      <c r="H46" s="421"/>
      <c r="I46" s="421"/>
      <c r="J46" s="421"/>
      <c r="K46" s="421"/>
      <c r="L46" s="421"/>
      <c r="M46" s="421"/>
      <c r="N46" s="421"/>
      <c r="O46" s="421"/>
      <c r="P46" s="421"/>
      <c r="Q46" s="421"/>
      <c r="R46" s="421"/>
      <c r="S46" s="421"/>
      <c r="T46" s="421"/>
      <c r="U46" s="421"/>
      <c r="V46" s="421"/>
      <c r="W46" s="421"/>
      <c r="X46" s="421"/>
      <c r="Y46" s="421"/>
      <c r="Z46" s="421"/>
      <c r="AA46" s="421"/>
      <c r="AB46" s="421"/>
      <c r="AC46" s="421"/>
      <c r="AD46" s="421"/>
      <c r="AE46" s="230"/>
      <c r="AF46" s="240"/>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2"/>
      <c r="BC46" s="248"/>
      <c r="BD46" s="230"/>
      <c r="BE46" s="240"/>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2"/>
      <c r="CB46" s="333"/>
      <c r="CC46" s="3"/>
    </row>
    <row r="47" spans="1:81" ht="9.9499999999999993" customHeight="1" thickBot="1">
      <c r="A47" s="114"/>
      <c r="B47" s="114"/>
      <c r="C47" s="384"/>
      <c r="D47" s="410"/>
      <c r="E47" s="421"/>
      <c r="F47" s="421"/>
      <c r="G47" s="421"/>
      <c r="H47" s="421"/>
      <c r="I47" s="421"/>
      <c r="J47" s="421"/>
      <c r="K47" s="421"/>
      <c r="L47" s="421"/>
      <c r="M47" s="421"/>
      <c r="N47" s="421"/>
      <c r="O47" s="421"/>
      <c r="P47" s="421"/>
      <c r="Q47" s="421"/>
      <c r="R47" s="421"/>
      <c r="S47" s="421"/>
      <c r="T47" s="421"/>
      <c r="U47" s="421"/>
      <c r="V47" s="421"/>
      <c r="W47" s="421"/>
      <c r="X47" s="421"/>
      <c r="Y47" s="421"/>
      <c r="Z47" s="421"/>
      <c r="AA47" s="421"/>
      <c r="AB47" s="421"/>
      <c r="AC47" s="421"/>
      <c r="AD47" s="421"/>
      <c r="AE47" s="230"/>
      <c r="AF47" s="243"/>
      <c r="AG47" s="244"/>
      <c r="AH47" s="244"/>
      <c r="AI47" s="244"/>
      <c r="AJ47" s="244"/>
      <c r="AK47" s="244"/>
      <c r="AL47" s="244"/>
      <c r="AM47" s="244"/>
      <c r="AN47" s="244"/>
      <c r="AO47" s="244"/>
      <c r="AP47" s="244"/>
      <c r="AQ47" s="244"/>
      <c r="AR47" s="244"/>
      <c r="AS47" s="244"/>
      <c r="AT47" s="244"/>
      <c r="AU47" s="244"/>
      <c r="AV47" s="244"/>
      <c r="AW47" s="244"/>
      <c r="AX47" s="244"/>
      <c r="AY47" s="244"/>
      <c r="AZ47" s="244"/>
      <c r="BA47" s="244"/>
      <c r="BB47" s="245"/>
      <c r="BC47" s="248"/>
      <c r="BD47" s="230"/>
      <c r="BE47" s="243"/>
      <c r="BF47" s="244"/>
      <c r="BG47" s="244"/>
      <c r="BH47" s="244"/>
      <c r="BI47" s="244"/>
      <c r="BJ47" s="244"/>
      <c r="BK47" s="244"/>
      <c r="BL47" s="244"/>
      <c r="BM47" s="244"/>
      <c r="BN47" s="244"/>
      <c r="BO47" s="244"/>
      <c r="BP47" s="244"/>
      <c r="BQ47" s="244"/>
      <c r="BR47" s="244"/>
      <c r="BS47" s="244"/>
      <c r="BT47" s="244"/>
      <c r="BU47" s="244"/>
      <c r="BV47" s="244"/>
      <c r="BW47" s="244"/>
      <c r="BX47" s="244"/>
      <c r="BY47" s="244"/>
      <c r="BZ47" s="244"/>
      <c r="CA47" s="245"/>
      <c r="CB47" s="333"/>
      <c r="CC47" s="3"/>
    </row>
    <row r="48" spans="1:81" ht="4.5" customHeight="1">
      <c r="A48" s="114"/>
      <c r="B48" s="114"/>
      <c r="C48" s="384"/>
      <c r="D48" s="410"/>
      <c r="E48" s="421"/>
      <c r="F48" s="421"/>
      <c r="G48" s="421"/>
      <c r="H48" s="421"/>
      <c r="I48" s="421"/>
      <c r="J48" s="421"/>
      <c r="K48" s="421"/>
      <c r="L48" s="421"/>
      <c r="M48" s="421"/>
      <c r="N48" s="421"/>
      <c r="O48" s="421"/>
      <c r="P48" s="421"/>
      <c r="Q48" s="421"/>
      <c r="R48" s="421"/>
      <c r="S48" s="421"/>
      <c r="T48" s="421"/>
      <c r="U48" s="421"/>
      <c r="V48" s="421"/>
      <c r="W48" s="421"/>
      <c r="X48" s="421"/>
      <c r="Y48" s="421"/>
      <c r="Z48" s="421"/>
      <c r="AA48" s="421"/>
      <c r="AB48" s="421"/>
      <c r="AC48" s="421"/>
      <c r="AD48" s="421"/>
      <c r="AE48" s="230"/>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248"/>
      <c r="BD48" s="230"/>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33"/>
      <c r="CC48" s="3"/>
    </row>
    <row r="49" spans="1:81" ht="4.5" customHeight="1" thickBot="1">
      <c r="A49" s="330"/>
      <c r="B49" s="330"/>
      <c r="C49" s="384" t="s">
        <v>165</v>
      </c>
      <c r="D49" s="410"/>
      <c r="E49" s="421" t="s">
        <v>44</v>
      </c>
      <c r="F49" s="421"/>
      <c r="G49" s="421"/>
      <c r="H49" s="421"/>
      <c r="I49" s="421"/>
      <c r="J49" s="421"/>
      <c r="K49" s="421"/>
      <c r="L49" s="421"/>
      <c r="M49" s="421"/>
      <c r="N49" s="421"/>
      <c r="O49" s="421"/>
      <c r="P49" s="421"/>
      <c r="Q49" s="421"/>
      <c r="R49" s="421"/>
      <c r="S49" s="421"/>
      <c r="T49" s="421"/>
      <c r="U49" s="421"/>
      <c r="V49" s="421"/>
      <c r="W49" s="421"/>
      <c r="X49" s="421"/>
      <c r="Y49" s="421"/>
      <c r="Z49" s="421"/>
      <c r="AA49" s="421"/>
      <c r="AB49" s="421"/>
      <c r="AC49" s="421"/>
      <c r="AD49" s="421"/>
      <c r="AE49" s="327"/>
      <c r="AF49" s="328"/>
      <c r="AG49" s="328"/>
      <c r="AH49" s="328"/>
      <c r="AI49" s="328"/>
      <c r="AJ49" s="328"/>
      <c r="AK49" s="328"/>
      <c r="AL49" s="328"/>
      <c r="AM49" s="328"/>
      <c r="AN49" s="328"/>
      <c r="AO49" s="328"/>
      <c r="AP49" s="328"/>
      <c r="AQ49" s="328"/>
      <c r="AR49" s="328"/>
      <c r="AS49" s="328"/>
      <c r="AT49" s="328"/>
      <c r="AU49" s="328"/>
      <c r="AV49" s="328"/>
      <c r="AW49" s="328"/>
      <c r="AX49" s="328"/>
      <c r="AY49" s="328"/>
      <c r="AZ49" s="328"/>
      <c r="BA49" s="328"/>
      <c r="BB49" s="328"/>
      <c r="BC49" s="328"/>
      <c r="BD49" s="327"/>
      <c r="BE49" s="328"/>
      <c r="BF49" s="328"/>
      <c r="BG49" s="328"/>
      <c r="BH49" s="328"/>
      <c r="BI49" s="328"/>
      <c r="BJ49" s="328"/>
      <c r="BK49" s="328"/>
      <c r="BL49" s="328"/>
      <c r="BM49" s="328"/>
      <c r="BN49" s="328"/>
      <c r="BO49" s="328"/>
      <c r="BP49" s="328"/>
      <c r="BQ49" s="328"/>
      <c r="BR49" s="328"/>
      <c r="BS49" s="328"/>
      <c r="BT49" s="328"/>
      <c r="BU49" s="328"/>
      <c r="BV49" s="328"/>
      <c r="BW49" s="328"/>
      <c r="BX49" s="328"/>
      <c r="BY49" s="328"/>
      <c r="BZ49" s="328"/>
      <c r="CA49" s="328"/>
      <c r="CB49" s="329"/>
      <c r="CC49" s="3"/>
    </row>
    <row r="50" spans="1:81" ht="9.9499999999999993" customHeight="1">
      <c r="A50" s="332"/>
      <c r="B50" s="332"/>
      <c r="C50" s="384"/>
      <c r="D50" s="410"/>
      <c r="E50" s="421"/>
      <c r="F50" s="421"/>
      <c r="G50" s="421"/>
      <c r="H50" s="421"/>
      <c r="I50" s="421"/>
      <c r="J50" s="421"/>
      <c r="K50" s="421"/>
      <c r="L50" s="421"/>
      <c r="M50" s="421"/>
      <c r="N50" s="421"/>
      <c r="O50" s="421"/>
      <c r="P50" s="421"/>
      <c r="Q50" s="421"/>
      <c r="R50" s="421"/>
      <c r="S50" s="421"/>
      <c r="T50" s="421"/>
      <c r="U50" s="421"/>
      <c r="V50" s="421"/>
      <c r="W50" s="421"/>
      <c r="X50" s="421"/>
      <c r="Y50" s="421"/>
      <c r="Z50" s="421"/>
      <c r="AA50" s="421"/>
      <c r="AB50" s="421"/>
      <c r="AC50" s="421"/>
      <c r="AD50" s="421"/>
      <c r="AE50" s="230"/>
      <c r="AF50" s="240"/>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2"/>
      <c r="BC50" s="248"/>
      <c r="BD50" s="230"/>
      <c r="BE50" s="240"/>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2"/>
      <c r="CB50" s="333"/>
      <c r="CC50" s="35"/>
    </row>
    <row r="51" spans="1:81" ht="9.9499999999999993" customHeight="1" thickBot="1">
      <c r="A51" s="113"/>
      <c r="B51" s="113"/>
      <c r="C51" s="384"/>
      <c r="D51" s="410"/>
      <c r="E51" s="421"/>
      <c r="F51" s="421"/>
      <c r="G51" s="421"/>
      <c r="H51" s="421"/>
      <c r="I51" s="421"/>
      <c r="J51" s="421"/>
      <c r="K51" s="421"/>
      <c r="L51" s="421"/>
      <c r="M51" s="421"/>
      <c r="N51" s="421"/>
      <c r="O51" s="421"/>
      <c r="P51" s="421"/>
      <c r="Q51" s="421"/>
      <c r="R51" s="421"/>
      <c r="S51" s="421"/>
      <c r="T51" s="421"/>
      <c r="U51" s="421"/>
      <c r="V51" s="421"/>
      <c r="W51" s="421"/>
      <c r="X51" s="421"/>
      <c r="Y51" s="421"/>
      <c r="Z51" s="421"/>
      <c r="AA51" s="421"/>
      <c r="AB51" s="421"/>
      <c r="AC51" s="421"/>
      <c r="AD51" s="421"/>
      <c r="AE51" s="230"/>
      <c r="AF51" s="243"/>
      <c r="AG51" s="244"/>
      <c r="AH51" s="244"/>
      <c r="AI51" s="244"/>
      <c r="AJ51" s="244"/>
      <c r="AK51" s="244"/>
      <c r="AL51" s="244"/>
      <c r="AM51" s="244"/>
      <c r="AN51" s="244"/>
      <c r="AO51" s="244"/>
      <c r="AP51" s="244"/>
      <c r="AQ51" s="244"/>
      <c r="AR51" s="244"/>
      <c r="AS51" s="244"/>
      <c r="AT51" s="244"/>
      <c r="AU51" s="244"/>
      <c r="AV51" s="244"/>
      <c r="AW51" s="244"/>
      <c r="AX51" s="244"/>
      <c r="AY51" s="244"/>
      <c r="AZ51" s="244"/>
      <c r="BA51" s="244"/>
      <c r="BB51" s="245"/>
      <c r="BC51" s="248"/>
      <c r="BD51" s="230"/>
      <c r="BE51" s="243"/>
      <c r="BF51" s="244"/>
      <c r="BG51" s="244"/>
      <c r="BH51" s="244"/>
      <c r="BI51" s="244"/>
      <c r="BJ51" s="244"/>
      <c r="BK51" s="244"/>
      <c r="BL51" s="244"/>
      <c r="BM51" s="244"/>
      <c r="BN51" s="244"/>
      <c r="BO51" s="244"/>
      <c r="BP51" s="244"/>
      <c r="BQ51" s="244"/>
      <c r="BR51" s="244"/>
      <c r="BS51" s="244"/>
      <c r="BT51" s="244"/>
      <c r="BU51" s="244"/>
      <c r="BV51" s="244"/>
      <c r="BW51" s="244"/>
      <c r="BX51" s="244"/>
      <c r="BY51" s="244"/>
      <c r="BZ51" s="244"/>
      <c r="CA51" s="245"/>
      <c r="CB51" s="333"/>
      <c r="CC51" s="35"/>
    </row>
    <row r="52" spans="1:81" ht="3" customHeight="1">
      <c r="A52" s="330"/>
      <c r="B52" s="330"/>
      <c r="C52" s="384"/>
      <c r="D52" s="410"/>
      <c r="E52" s="421"/>
      <c r="F52" s="421"/>
      <c r="G52" s="421"/>
      <c r="H52" s="421"/>
      <c r="I52" s="421"/>
      <c r="J52" s="421"/>
      <c r="K52" s="421"/>
      <c r="L52" s="421"/>
      <c r="M52" s="421"/>
      <c r="N52" s="421"/>
      <c r="O52" s="421"/>
      <c r="P52" s="421"/>
      <c r="Q52" s="421"/>
      <c r="R52" s="421"/>
      <c r="S52" s="421"/>
      <c r="T52" s="421"/>
      <c r="U52" s="421"/>
      <c r="V52" s="421"/>
      <c r="W52" s="421"/>
      <c r="X52" s="421"/>
      <c r="Y52" s="421"/>
      <c r="Z52" s="421"/>
      <c r="AA52" s="421"/>
      <c r="AB52" s="421"/>
      <c r="AC52" s="421"/>
      <c r="AD52" s="421"/>
      <c r="AE52" s="230"/>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248"/>
      <c r="BD52" s="230"/>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33"/>
      <c r="CC52" s="3"/>
    </row>
    <row r="53" spans="1:81" ht="6" customHeight="1" thickBot="1">
      <c r="A53" s="111"/>
      <c r="B53" s="111"/>
      <c r="C53" s="384" t="s">
        <v>175</v>
      </c>
      <c r="D53" s="410"/>
      <c r="E53" s="421" t="s">
        <v>176</v>
      </c>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6" customHeight="1">
      <c r="A54" s="111"/>
      <c r="B54" s="111"/>
      <c r="C54" s="384"/>
      <c r="D54" s="410"/>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230"/>
      <c r="AF54" s="423">
        <f>AF34+AF38+AF42+AF46-AF50</f>
        <v>0</v>
      </c>
      <c r="AG54" s="424"/>
      <c r="AH54" s="424"/>
      <c r="AI54" s="424"/>
      <c r="AJ54" s="424"/>
      <c r="AK54" s="424"/>
      <c r="AL54" s="424"/>
      <c r="AM54" s="424"/>
      <c r="AN54" s="424"/>
      <c r="AO54" s="424"/>
      <c r="AP54" s="424"/>
      <c r="AQ54" s="424"/>
      <c r="AR54" s="424"/>
      <c r="AS54" s="424"/>
      <c r="AT54" s="424"/>
      <c r="AU54" s="424"/>
      <c r="AV54" s="424"/>
      <c r="AW54" s="424"/>
      <c r="AX54" s="424"/>
      <c r="AY54" s="424"/>
      <c r="AZ54" s="424"/>
      <c r="BA54" s="424"/>
      <c r="BB54" s="425"/>
      <c r="BC54" s="248"/>
      <c r="BD54" s="230"/>
      <c r="BE54" s="423">
        <f>BE34+BE38+BE42+BE46-BE50</f>
        <v>0</v>
      </c>
      <c r="BF54" s="424"/>
      <c r="BG54" s="424"/>
      <c r="BH54" s="424"/>
      <c r="BI54" s="424"/>
      <c r="BJ54" s="424"/>
      <c r="BK54" s="424"/>
      <c r="BL54" s="424"/>
      <c r="BM54" s="424"/>
      <c r="BN54" s="424"/>
      <c r="BO54" s="424"/>
      <c r="BP54" s="424"/>
      <c r="BQ54" s="424"/>
      <c r="BR54" s="424"/>
      <c r="BS54" s="424"/>
      <c r="BT54" s="424"/>
      <c r="BU54" s="424"/>
      <c r="BV54" s="424"/>
      <c r="BW54" s="424"/>
      <c r="BX54" s="424"/>
      <c r="BY54" s="424"/>
      <c r="BZ54" s="424"/>
      <c r="CA54" s="425"/>
      <c r="CB54" s="333"/>
      <c r="CC54" s="3"/>
    </row>
    <row r="55" spans="1:81" ht="12.75" customHeight="1" thickBot="1">
      <c r="A55" s="111"/>
      <c r="B55" s="111"/>
      <c r="C55" s="384"/>
      <c r="D55" s="410"/>
      <c r="E55" s="421"/>
      <c r="F55" s="421"/>
      <c r="G55" s="421"/>
      <c r="H55" s="421"/>
      <c r="I55" s="421"/>
      <c r="J55" s="421"/>
      <c r="K55" s="421"/>
      <c r="L55" s="421"/>
      <c r="M55" s="421"/>
      <c r="N55" s="421"/>
      <c r="O55" s="421"/>
      <c r="P55" s="421"/>
      <c r="Q55" s="421"/>
      <c r="R55" s="421"/>
      <c r="S55" s="421"/>
      <c r="T55" s="421"/>
      <c r="U55" s="421"/>
      <c r="V55" s="421"/>
      <c r="W55" s="421"/>
      <c r="X55" s="421"/>
      <c r="Y55" s="421"/>
      <c r="Z55" s="421"/>
      <c r="AA55" s="421"/>
      <c r="AB55" s="421"/>
      <c r="AC55" s="421"/>
      <c r="AD55" s="421"/>
      <c r="AE55" s="230"/>
      <c r="AF55" s="426"/>
      <c r="AG55" s="427"/>
      <c r="AH55" s="427"/>
      <c r="AI55" s="427"/>
      <c r="AJ55" s="427"/>
      <c r="AK55" s="427"/>
      <c r="AL55" s="427"/>
      <c r="AM55" s="427"/>
      <c r="AN55" s="427"/>
      <c r="AO55" s="427"/>
      <c r="AP55" s="427"/>
      <c r="AQ55" s="427"/>
      <c r="AR55" s="427"/>
      <c r="AS55" s="427"/>
      <c r="AT55" s="427"/>
      <c r="AU55" s="427"/>
      <c r="AV55" s="427"/>
      <c r="AW55" s="427"/>
      <c r="AX55" s="427"/>
      <c r="AY55" s="427"/>
      <c r="AZ55" s="427"/>
      <c r="BA55" s="427"/>
      <c r="BB55" s="428"/>
      <c r="BC55" s="248"/>
      <c r="BD55" s="230"/>
      <c r="BE55" s="426"/>
      <c r="BF55" s="427"/>
      <c r="BG55" s="427"/>
      <c r="BH55" s="427"/>
      <c r="BI55" s="427"/>
      <c r="BJ55" s="427"/>
      <c r="BK55" s="427"/>
      <c r="BL55" s="427"/>
      <c r="BM55" s="427"/>
      <c r="BN55" s="427"/>
      <c r="BO55" s="427"/>
      <c r="BP55" s="427"/>
      <c r="BQ55" s="427"/>
      <c r="BR55" s="427"/>
      <c r="BS55" s="427"/>
      <c r="BT55" s="427"/>
      <c r="BU55" s="427"/>
      <c r="BV55" s="427"/>
      <c r="BW55" s="427"/>
      <c r="BX55" s="427"/>
      <c r="BY55" s="427"/>
      <c r="BZ55" s="427"/>
      <c r="CA55" s="428"/>
      <c r="CB55" s="333"/>
      <c r="CC55" s="3"/>
    </row>
    <row r="56" spans="1:81" ht="3.75" customHeight="1" thickBot="1">
      <c r="A56" s="111"/>
      <c r="B56" s="111"/>
      <c r="C56" s="397"/>
      <c r="D56" s="411"/>
      <c r="E56" s="422"/>
      <c r="F56" s="422"/>
      <c r="G56" s="422"/>
      <c r="H56" s="422"/>
      <c r="I56" s="422"/>
      <c r="J56" s="422"/>
      <c r="K56" s="422"/>
      <c r="L56" s="422"/>
      <c r="M56" s="422"/>
      <c r="N56" s="422"/>
      <c r="O56" s="422"/>
      <c r="P56" s="422"/>
      <c r="Q56" s="422"/>
      <c r="R56" s="422"/>
      <c r="S56" s="422"/>
      <c r="T56" s="422"/>
      <c r="U56" s="422"/>
      <c r="V56" s="422"/>
      <c r="W56" s="422"/>
      <c r="X56" s="422"/>
      <c r="Y56" s="422"/>
      <c r="Z56" s="422"/>
      <c r="AA56" s="422"/>
      <c r="AB56" s="422"/>
      <c r="AC56" s="422"/>
      <c r="AD56" s="422"/>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3.75" customHeight="1">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9.9499999999999993" customHeight="1">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9.9499999999999993" customHeight="1" thickBot="1">
      <c r="A59" s="74"/>
      <c r="B59" s="74"/>
      <c r="C59" s="158" t="s">
        <v>90</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
    </row>
    <row r="60" spans="1:81" ht="13.5" thickBot="1">
      <c r="A60" s="74"/>
      <c r="B60" s="74"/>
      <c r="C60" s="172" t="s">
        <v>166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6.75" customHeight="1">
      <c r="A61" s="74"/>
      <c r="B61" s="74"/>
      <c r="C61" s="366" t="s">
        <v>168</v>
      </c>
      <c r="D61" s="367"/>
      <c r="E61" s="401" t="s">
        <v>167</v>
      </c>
      <c r="F61" s="402"/>
      <c r="G61" s="402"/>
      <c r="H61" s="402"/>
      <c r="I61" s="402"/>
      <c r="J61" s="402"/>
      <c r="K61" s="402"/>
      <c r="L61" s="402"/>
      <c r="M61" s="402"/>
      <c r="N61" s="402"/>
      <c r="O61" s="402"/>
      <c r="P61" s="402"/>
      <c r="Q61" s="402"/>
      <c r="R61" s="402"/>
      <c r="S61" s="402"/>
      <c r="T61" s="402"/>
      <c r="U61" s="402"/>
      <c r="V61" s="402"/>
      <c r="W61" s="402"/>
      <c r="X61" s="402"/>
      <c r="Y61" s="402"/>
      <c r="Z61" s="402"/>
      <c r="AA61" s="402"/>
      <c r="AB61" s="402"/>
      <c r="AC61" s="402"/>
      <c r="AD61" s="403"/>
      <c r="AE61" s="313" t="s">
        <v>47</v>
      </c>
      <c r="AF61" s="314"/>
      <c r="AG61" s="314"/>
      <c r="AH61" s="314"/>
      <c r="AI61" s="314"/>
      <c r="AJ61" s="314"/>
      <c r="AK61" s="314"/>
      <c r="AL61" s="314"/>
      <c r="AM61" s="314"/>
      <c r="AN61" s="314"/>
      <c r="AO61" s="314"/>
      <c r="AP61" s="314"/>
      <c r="AQ61" s="314"/>
      <c r="AR61" s="314"/>
      <c r="AS61" s="314"/>
      <c r="AT61" s="314"/>
      <c r="AU61" s="314"/>
      <c r="AV61" s="314"/>
      <c r="AW61" s="314"/>
      <c r="AX61" s="314"/>
      <c r="AY61" s="314"/>
      <c r="AZ61" s="314"/>
      <c r="BA61" s="314"/>
      <c r="BB61" s="314"/>
      <c r="BC61" s="315"/>
      <c r="BD61" s="347" t="s">
        <v>2</v>
      </c>
      <c r="BE61" s="348"/>
      <c r="BF61" s="348"/>
      <c r="BG61" s="348"/>
      <c r="BH61" s="348"/>
      <c r="BI61" s="348"/>
      <c r="BJ61" s="348"/>
      <c r="BK61" s="348"/>
      <c r="BL61" s="348"/>
      <c r="BM61" s="348"/>
      <c r="BN61" s="348"/>
      <c r="BO61" s="348"/>
      <c r="BP61" s="348"/>
      <c r="BQ61" s="348"/>
      <c r="BR61" s="348"/>
      <c r="BS61" s="348"/>
      <c r="BT61" s="348"/>
      <c r="BU61" s="348"/>
      <c r="BV61" s="348"/>
      <c r="BW61" s="348"/>
      <c r="BX61" s="348"/>
      <c r="BY61" s="348"/>
      <c r="BZ61" s="348"/>
      <c r="CA61" s="348"/>
      <c r="CB61" s="349"/>
      <c r="CC61" s="3"/>
    </row>
    <row r="62" spans="1:81" ht="6.75" customHeight="1">
      <c r="A62" s="74"/>
      <c r="B62" s="74"/>
      <c r="C62" s="346"/>
      <c r="D62" s="215"/>
      <c r="E62" s="404"/>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6"/>
      <c r="AE62" s="149"/>
      <c r="AF62" s="150"/>
      <c r="AG62" s="150"/>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1"/>
      <c r="BD62" s="269"/>
      <c r="BE62" s="270"/>
      <c r="BF62" s="270"/>
      <c r="BG62" s="270"/>
      <c r="BH62" s="270"/>
      <c r="BI62" s="270"/>
      <c r="BJ62" s="270"/>
      <c r="BK62" s="270"/>
      <c r="BL62" s="270"/>
      <c r="BM62" s="270"/>
      <c r="BN62" s="270"/>
      <c r="BO62" s="270"/>
      <c r="BP62" s="270"/>
      <c r="BQ62" s="270"/>
      <c r="BR62" s="270"/>
      <c r="BS62" s="270"/>
      <c r="BT62" s="270"/>
      <c r="BU62" s="270"/>
      <c r="BV62" s="270"/>
      <c r="BW62" s="270"/>
      <c r="BX62" s="270"/>
      <c r="BY62" s="270"/>
      <c r="BZ62" s="270"/>
      <c r="CA62" s="270"/>
      <c r="CB62" s="271"/>
      <c r="CC62" s="3"/>
    </row>
    <row r="63" spans="1:81" ht="6.75" customHeight="1">
      <c r="A63" s="74"/>
      <c r="B63" s="74"/>
      <c r="C63" s="399"/>
      <c r="D63" s="400"/>
      <c r="E63" s="404"/>
      <c r="F63" s="405"/>
      <c r="G63" s="405"/>
      <c r="H63" s="405"/>
      <c r="I63" s="405"/>
      <c r="J63" s="405"/>
      <c r="K63" s="405"/>
      <c r="L63" s="405"/>
      <c r="M63" s="405"/>
      <c r="N63" s="405"/>
      <c r="O63" s="405"/>
      <c r="P63" s="405"/>
      <c r="Q63" s="405"/>
      <c r="R63" s="405"/>
      <c r="S63" s="405"/>
      <c r="T63" s="405"/>
      <c r="U63" s="405"/>
      <c r="V63" s="405"/>
      <c r="W63" s="405"/>
      <c r="X63" s="405"/>
      <c r="Y63" s="405"/>
      <c r="Z63" s="405"/>
      <c r="AA63" s="405"/>
      <c r="AB63" s="405"/>
      <c r="AC63" s="405"/>
      <c r="AD63" s="406"/>
      <c r="AE63" s="149"/>
      <c r="AF63" s="150"/>
      <c r="AG63" s="150"/>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1"/>
      <c r="BD63" s="269"/>
      <c r="BE63" s="270"/>
      <c r="BF63" s="270"/>
      <c r="BG63" s="270"/>
      <c r="BH63" s="270"/>
      <c r="BI63" s="270"/>
      <c r="BJ63" s="270"/>
      <c r="BK63" s="270"/>
      <c r="BL63" s="270"/>
      <c r="BM63" s="270"/>
      <c r="BN63" s="270"/>
      <c r="BO63" s="270"/>
      <c r="BP63" s="270"/>
      <c r="BQ63" s="270"/>
      <c r="BR63" s="270"/>
      <c r="BS63" s="270"/>
      <c r="BT63" s="270"/>
      <c r="BU63" s="270"/>
      <c r="BV63" s="270"/>
      <c r="BW63" s="270"/>
      <c r="BX63" s="270"/>
      <c r="BY63" s="270"/>
      <c r="BZ63" s="270"/>
      <c r="CA63" s="270"/>
      <c r="CB63" s="271"/>
      <c r="CC63" s="3"/>
    </row>
    <row r="64" spans="1:81" ht="6.75" customHeight="1" thickBot="1">
      <c r="A64" s="74"/>
      <c r="B64" s="74"/>
      <c r="C64" s="384" t="s">
        <v>178</v>
      </c>
      <c r="D64" s="385"/>
      <c r="E64" s="386" t="s">
        <v>180</v>
      </c>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8"/>
      <c r="AE64" s="327"/>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7"/>
      <c r="BE64" s="328"/>
      <c r="BF64" s="328"/>
      <c r="BG64" s="328"/>
      <c r="BH64" s="328"/>
      <c r="BI64" s="328"/>
      <c r="BJ64" s="328"/>
      <c r="BK64" s="328"/>
      <c r="BL64" s="328"/>
      <c r="BM64" s="328"/>
      <c r="BN64" s="328"/>
      <c r="BO64" s="328"/>
      <c r="BP64" s="328"/>
      <c r="BQ64" s="328"/>
      <c r="BR64" s="328"/>
      <c r="BS64" s="328"/>
      <c r="BT64" s="328"/>
      <c r="BU64" s="328"/>
      <c r="BV64" s="328"/>
      <c r="BW64" s="328"/>
      <c r="BX64" s="328"/>
      <c r="BY64" s="328"/>
      <c r="BZ64" s="328"/>
      <c r="CA64" s="328"/>
      <c r="CB64" s="329"/>
      <c r="CC64" s="3"/>
    </row>
    <row r="65" spans="1:81" ht="9.9499999999999993" customHeight="1">
      <c r="A65" s="74"/>
      <c r="B65" s="74"/>
      <c r="C65" s="384"/>
      <c r="D65" s="385"/>
      <c r="E65" s="389"/>
      <c r="F65" s="387"/>
      <c r="G65" s="387"/>
      <c r="H65" s="387"/>
      <c r="I65" s="387"/>
      <c r="J65" s="387"/>
      <c r="K65" s="387"/>
      <c r="L65" s="387"/>
      <c r="M65" s="387"/>
      <c r="N65" s="387"/>
      <c r="O65" s="387"/>
      <c r="P65" s="387"/>
      <c r="Q65" s="387"/>
      <c r="R65" s="387"/>
      <c r="S65" s="387"/>
      <c r="T65" s="387"/>
      <c r="U65" s="387"/>
      <c r="V65" s="387"/>
      <c r="W65" s="387"/>
      <c r="X65" s="387"/>
      <c r="Y65" s="387"/>
      <c r="Z65" s="387"/>
      <c r="AA65" s="387"/>
      <c r="AB65" s="387"/>
      <c r="AC65" s="387"/>
      <c r="AD65" s="388"/>
      <c r="AE65" s="230"/>
      <c r="AF65" s="240"/>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2"/>
      <c r="BC65" s="248"/>
      <c r="BD65" s="230"/>
      <c r="BE65" s="240"/>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2"/>
      <c r="CB65" s="333"/>
      <c r="CC65" s="3"/>
    </row>
    <row r="66" spans="1:81" ht="9.9499999999999993" customHeight="1" thickBot="1">
      <c r="A66" s="74"/>
      <c r="B66" s="74"/>
      <c r="C66" s="384"/>
      <c r="D66" s="385"/>
      <c r="E66" s="389"/>
      <c r="F66" s="387"/>
      <c r="G66" s="387"/>
      <c r="H66" s="387"/>
      <c r="I66" s="387"/>
      <c r="J66" s="387"/>
      <c r="K66" s="387"/>
      <c r="L66" s="387"/>
      <c r="M66" s="387"/>
      <c r="N66" s="387"/>
      <c r="O66" s="387"/>
      <c r="P66" s="387"/>
      <c r="Q66" s="387"/>
      <c r="R66" s="387"/>
      <c r="S66" s="387"/>
      <c r="T66" s="387"/>
      <c r="U66" s="387"/>
      <c r="V66" s="387"/>
      <c r="W66" s="387"/>
      <c r="X66" s="387"/>
      <c r="Y66" s="387"/>
      <c r="Z66" s="387"/>
      <c r="AA66" s="387"/>
      <c r="AB66" s="387"/>
      <c r="AC66" s="387"/>
      <c r="AD66" s="388"/>
      <c r="AE66" s="230"/>
      <c r="AF66" s="243"/>
      <c r="AG66" s="244"/>
      <c r="AH66" s="244"/>
      <c r="AI66" s="244"/>
      <c r="AJ66" s="244"/>
      <c r="AK66" s="244"/>
      <c r="AL66" s="244"/>
      <c r="AM66" s="244"/>
      <c r="AN66" s="244"/>
      <c r="AO66" s="244"/>
      <c r="AP66" s="244"/>
      <c r="AQ66" s="244"/>
      <c r="AR66" s="244"/>
      <c r="AS66" s="244"/>
      <c r="AT66" s="244"/>
      <c r="AU66" s="244"/>
      <c r="AV66" s="244"/>
      <c r="AW66" s="244"/>
      <c r="AX66" s="244"/>
      <c r="AY66" s="244"/>
      <c r="AZ66" s="244"/>
      <c r="BA66" s="244"/>
      <c r="BB66" s="245"/>
      <c r="BC66" s="248"/>
      <c r="BD66" s="230"/>
      <c r="BE66" s="243"/>
      <c r="BF66" s="244"/>
      <c r="BG66" s="244"/>
      <c r="BH66" s="244"/>
      <c r="BI66" s="244"/>
      <c r="BJ66" s="244"/>
      <c r="BK66" s="244"/>
      <c r="BL66" s="244"/>
      <c r="BM66" s="244"/>
      <c r="BN66" s="244"/>
      <c r="BO66" s="244"/>
      <c r="BP66" s="244"/>
      <c r="BQ66" s="244"/>
      <c r="BR66" s="244"/>
      <c r="BS66" s="244"/>
      <c r="BT66" s="244"/>
      <c r="BU66" s="244"/>
      <c r="BV66" s="244"/>
      <c r="BW66" s="244"/>
      <c r="BX66" s="244"/>
      <c r="BY66" s="244"/>
      <c r="BZ66" s="244"/>
      <c r="CA66" s="245"/>
      <c r="CB66" s="333"/>
      <c r="CC66" s="3"/>
    </row>
    <row r="67" spans="1:81" ht="6.75" customHeight="1">
      <c r="A67" s="74"/>
      <c r="B67" s="74"/>
      <c r="C67" s="393"/>
      <c r="D67" s="394"/>
      <c r="E67" s="390"/>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2"/>
      <c r="AE67" s="230"/>
      <c r="AF67" s="364"/>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248"/>
      <c r="BD67" s="230"/>
      <c r="BE67" s="364"/>
      <c r="BF67" s="364"/>
      <c r="BG67" s="364"/>
      <c r="BH67" s="364"/>
      <c r="BI67" s="364"/>
      <c r="BJ67" s="364"/>
      <c r="BK67" s="364"/>
      <c r="BL67" s="364"/>
      <c r="BM67" s="364"/>
      <c r="BN67" s="364"/>
      <c r="BO67" s="364"/>
      <c r="BP67" s="364"/>
      <c r="BQ67" s="364"/>
      <c r="BR67" s="364"/>
      <c r="BS67" s="364"/>
      <c r="BT67" s="364"/>
      <c r="BU67" s="364"/>
      <c r="BV67" s="364"/>
      <c r="BW67" s="364"/>
      <c r="BX67" s="364"/>
      <c r="BY67" s="364"/>
      <c r="BZ67" s="364"/>
      <c r="CA67" s="364"/>
      <c r="CB67" s="333"/>
      <c r="CC67" s="3"/>
    </row>
    <row r="68" spans="1:81" ht="6.75" customHeight="1" thickBot="1">
      <c r="A68" s="74"/>
      <c r="B68" s="74"/>
      <c r="C68" s="384" t="s">
        <v>179</v>
      </c>
      <c r="D68" s="385"/>
      <c r="E68" s="386" t="s">
        <v>181</v>
      </c>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8"/>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
    </row>
    <row r="69" spans="1:81" ht="9.9499999999999993" customHeight="1">
      <c r="A69" s="74"/>
      <c r="B69" s="74"/>
      <c r="C69" s="384"/>
      <c r="D69" s="385"/>
      <c r="E69" s="389"/>
      <c r="F69" s="387"/>
      <c r="G69" s="387"/>
      <c r="H69" s="387"/>
      <c r="I69" s="387"/>
      <c r="J69" s="387"/>
      <c r="K69" s="387"/>
      <c r="L69" s="387"/>
      <c r="M69" s="387"/>
      <c r="N69" s="387"/>
      <c r="O69" s="387"/>
      <c r="P69" s="387"/>
      <c r="Q69" s="387"/>
      <c r="R69" s="387"/>
      <c r="S69" s="387"/>
      <c r="T69" s="387"/>
      <c r="U69" s="387"/>
      <c r="V69" s="387"/>
      <c r="W69" s="387"/>
      <c r="X69" s="387"/>
      <c r="Y69" s="387"/>
      <c r="Z69" s="387"/>
      <c r="AA69" s="387"/>
      <c r="AB69" s="387"/>
      <c r="AC69" s="387"/>
      <c r="AD69" s="388"/>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2"/>
      <c r="BC69" s="248"/>
      <c r="BD69" s="230"/>
      <c r="BE69" s="240"/>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
    </row>
    <row r="70" spans="1:81" ht="9.9499999999999993" customHeight="1" thickBot="1">
      <c r="A70" s="74"/>
      <c r="B70" s="74"/>
      <c r="C70" s="384"/>
      <c r="D70" s="385"/>
      <c r="E70" s="389"/>
      <c r="F70" s="387"/>
      <c r="G70" s="387"/>
      <c r="H70" s="387"/>
      <c r="I70" s="387"/>
      <c r="J70" s="387"/>
      <c r="K70" s="387"/>
      <c r="L70" s="387"/>
      <c r="M70" s="387"/>
      <c r="N70" s="387"/>
      <c r="O70" s="387"/>
      <c r="P70" s="387"/>
      <c r="Q70" s="387"/>
      <c r="R70" s="387"/>
      <c r="S70" s="387"/>
      <c r="T70" s="387"/>
      <c r="U70" s="387"/>
      <c r="V70" s="387"/>
      <c r="W70" s="387"/>
      <c r="X70" s="387"/>
      <c r="Y70" s="387"/>
      <c r="Z70" s="387"/>
      <c r="AA70" s="387"/>
      <c r="AB70" s="387"/>
      <c r="AC70" s="387"/>
      <c r="AD70" s="388"/>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5"/>
      <c r="BC70" s="248"/>
      <c r="BD70" s="230"/>
      <c r="BE70" s="243"/>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1" ht="6.75" customHeight="1">
      <c r="A71" s="74"/>
      <c r="B71" s="74"/>
      <c r="C71" s="384"/>
      <c r="D71" s="385"/>
      <c r="E71" s="390"/>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2"/>
      <c r="AE71" s="380"/>
      <c r="AF71" s="381"/>
      <c r="AG71" s="381"/>
      <c r="AH71" s="381"/>
      <c r="AI71" s="381"/>
      <c r="AJ71" s="381"/>
      <c r="AK71" s="381"/>
      <c r="AL71" s="381"/>
      <c r="AM71" s="381"/>
      <c r="AN71" s="381"/>
      <c r="AO71" s="381"/>
      <c r="AP71" s="381"/>
      <c r="AQ71" s="381"/>
      <c r="AR71" s="381"/>
      <c r="AS71" s="381"/>
      <c r="AT71" s="381"/>
      <c r="AU71" s="381"/>
      <c r="AV71" s="381"/>
      <c r="AW71" s="381"/>
      <c r="AX71" s="381"/>
      <c r="AY71" s="381"/>
      <c r="AZ71" s="381"/>
      <c r="BA71" s="381"/>
      <c r="BB71" s="381"/>
      <c r="BC71" s="382"/>
      <c r="BD71" s="380"/>
      <c r="BE71" s="381"/>
      <c r="BF71" s="381"/>
      <c r="BG71" s="381"/>
      <c r="BH71" s="381"/>
      <c r="BI71" s="381"/>
      <c r="BJ71" s="381"/>
      <c r="BK71" s="381"/>
      <c r="BL71" s="381"/>
      <c r="BM71" s="381"/>
      <c r="BN71" s="381"/>
      <c r="BO71" s="381"/>
      <c r="BP71" s="381"/>
      <c r="BQ71" s="381"/>
      <c r="BR71" s="381"/>
      <c r="BS71" s="381"/>
      <c r="BT71" s="381"/>
      <c r="BU71" s="381"/>
      <c r="BV71" s="381"/>
      <c r="BW71" s="381"/>
      <c r="BX71" s="381"/>
      <c r="BY71" s="381"/>
      <c r="BZ71" s="381"/>
      <c r="CA71" s="381"/>
      <c r="CB71" s="383"/>
      <c r="CC71" s="3"/>
    </row>
    <row r="72" spans="1:81" ht="6.75" customHeight="1" thickBot="1">
      <c r="A72" s="74"/>
      <c r="B72" s="74"/>
      <c r="C72" s="395" t="s">
        <v>178</v>
      </c>
      <c r="D72" s="396"/>
      <c r="E72" s="386" t="s">
        <v>182</v>
      </c>
      <c r="F72" s="387"/>
      <c r="G72" s="387"/>
      <c r="H72" s="387"/>
      <c r="I72" s="387"/>
      <c r="J72" s="387"/>
      <c r="K72" s="387"/>
      <c r="L72" s="387"/>
      <c r="M72" s="387"/>
      <c r="N72" s="387"/>
      <c r="O72" s="387"/>
      <c r="P72" s="387"/>
      <c r="Q72" s="387"/>
      <c r="R72" s="387"/>
      <c r="S72" s="387"/>
      <c r="T72" s="387"/>
      <c r="U72" s="387"/>
      <c r="V72" s="387"/>
      <c r="W72" s="387"/>
      <c r="X72" s="387"/>
      <c r="Y72" s="387"/>
      <c r="Z72" s="387"/>
      <c r="AA72" s="387"/>
      <c r="AB72" s="387"/>
      <c r="AC72" s="387"/>
      <c r="AD72" s="388"/>
      <c r="AE72" s="230"/>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230"/>
      <c r="BE72" s="364"/>
      <c r="BF72" s="364"/>
      <c r="BG72" s="364"/>
      <c r="BH72" s="364"/>
      <c r="BI72" s="364"/>
      <c r="BJ72" s="364"/>
      <c r="BK72" s="364"/>
      <c r="BL72" s="364"/>
      <c r="BM72" s="364"/>
      <c r="BN72" s="364"/>
      <c r="BO72" s="364"/>
      <c r="BP72" s="364"/>
      <c r="BQ72" s="364"/>
      <c r="BR72" s="364"/>
      <c r="BS72" s="364"/>
      <c r="BT72" s="364"/>
      <c r="BU72" s="364"/>
      <c r="BV72" s="364"/>
      <c r="BW72" s="364"/>
      <c r="BX72" s="364"/>
      <c r="BY72" s="364"/>
      <c r="BZ72" s="364"/>
      <c r="CA72" s="364"/>
      <c r="CB72" s="333"/>
      <c r="CC72" s="3"/>
    </row>
    <row r="73" spans="1:81" ht="9.9499999999999993" customHeight="1">
      <c r="A73" s="74"/>
      <c r="B73" s="74"/>
      <c r="C73" s="384"/>
      <c r="D73" s="385"/>
      <c r="E73" s="389"/>
      <c r="F73" s="387"/>
      <c r="G73" s="387"/>
      <c r="H73" s="387"/>
      <c r="I73" s="387"/>
      <c r="J73" s="387"/>
      <c r="K73" s="387"/>
      <c r="L73" s="387"/>
      <c r="M73" s="387"/>
      <c r="N73" s="387"/>
      <c r="O73" s="387"/>
      <c r="P73" s="387"/>
      <c r="Q73" s="387"/>
      <c r="R73" s="387"/>
      <c r="S73" s="387"/>
      <c r="T73" s="387"/>
      <c r="U73" s="387"/>
      <c r="V73" s="387"/>
      <c r="W73" s="387"/>
      <c r="X73" s="387"/>
      <c r="Y73" s="387"/>
      <c r="Z73" s="387"/>
      <c r="AA73" s="387"/>
      <c r="AB73" s="387"/>
      <c r="AC73" s="387"/>
      <c r="AD73" s="388"/>
      <c r="AE73" s="230"/>
      <c r="AF73" s="240"/>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2"/>
      <c r="BC73" s="248"/>
      <c r="BD73" s="230"/>
      <c r="BE73" s="240"/>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2"/>
      <c r="CB73" s="333"/>
      <c r="CC73" s="3"/>
    </row>
    <row r="74" spans="1:81" ht="9.9499999999999993" customHeight="1" thickBot="1">
      <c r="A74" s="74"/>
      <c r="B74" s="74"/>
      <c r="C74" s="384"/>
      <c r="D74" s="385"/>
      <c r="E74" s="389"/>
      <c r="F74" s="387"/>
      <c r="G74" s="387"/>
      <c r="H74" s="387"/>
      <c r="I74" s="387"/>
      <c r="J74" s="387"/>
      <c r="K74" s="387"/>
      <c r="L74" s="387"/>
      <c r="M74" s="387"/>
      <c r="N74" s="387"/>
      <c r="O74" s="387"/>
      <c r="P74" s="387"/>
      <c r="Q74" s="387"/>
      <c r="R74" s="387"/>
      <c r="S74" s="387"/>
      <c r="T74" s="387"/>
      <c r="U74" s="387"/>
      <c r="V74" s="387"/>
      <c r="W74" s="387"/>
      <c r="X74" s="387"/>
      <c r="Y74" s="387"/>
      <c r="Z74" s="387"/>
      <c r="AA74" s="387"/>
      <c r="AB74" s="387"/>
      <c r="AC74" s="387"/>
      <c r="AD74" s="388"/>
      <c r="AE74" s="230"/>
      <c r="AF74" s="243"/>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5"/>
      <c r="BC74" s="248"/>
      <c r="BD74" s="230"/>
      <c r="BE74" s="243"/>
      <c r="BF74" s="244"/>
      <c r="BG74" s="244"/>
      <c r="BH74" s="244"/>
      <c r="BI74" s="244"/>
      <c r="BJ74" s="244"/>
      <c r="BK74" s="244"/>
      <c r="BL74" s="244"/>
      <c r="BM74" s="244"/>
      <c r="BN74" s="244"/>
      <c r="BO74" s="244"/>
      <c r="BP74" s="244"/>
      <c r="BQ74" s="244"/>
      <c r="BR74" s="244"/>
      <c r="BS74" s="244"/>
      <c r="BT74" s="244"/>
      <c r="BU74" s="244"/>
      <c r="BV74" s="244"/>
      <c r="BW74" s="244"/>
      <c r="BX74" s="244"/>
      <c r="BY74" s="244"/>
      <c r="BZ74" s="244"/>
      <c r="CA74" s="245"/>
      <c r="CB74" s="333"/>
      <c r="CC74" s="3"/>
    </row>
    <row r="75" spans="1:81" ht="6.75" customHeight="1">
      <c r="A75" s="74"/>
      <c r="B75" s="74"/>
      <c r="C75" s="393"/>
      <c r="D75" s="394"/>
      <c r="E75" s="390"/>
      <c r="F75" s="391"/>
      <c r="G75" s="391"/>
      <c r="H75" s="391"/>
      <c r="I75" s="391"/>
      <c r="J75" s="391"/>
      <c r="K75" s="391"/>
      <c r="L75" s="391"/>
      <c r="M75" s="391"/>
      <c r="N75" s="391"/>
      <c r="O75" s="391"/>
      <c r="P75" s="391"/>
      <c r="Q75" s="391"/>
      <c r="R75" s="391"/>
      <c r="S75" s="391"/>
      <c r="T75" s="391"/>
      <c r="U75" s="391"/>
      <c r="V75" s="391"/>
      <c r="W75" s="391"/>
      <c r="X75" s="391"/>
      <c r="Y75" s="391"/>
      <c r="Z75" s="391"/>
      <c r="AA75" s="391"/>
      <c r="AB75" s="391"/>
      <c r="AC75" s="391"/>
      <c r="AD75" s="392"/>
      <c r="AE75" s="230"/>
      <c r="AF75" s="364"/>
      <c r="AG75" s="364"/>
      <c r="AH75" s="364"/>
      <c r="AI75" s="364"/>
      <c r="AJ75" s="364"/>
      <c r="AK75" s="364"/>
      <c r="AL75" s="364"/>
      <c r="AM75" s="364"/>
      <c r="AN75" s="364"/>
      <c r="AO75" s="364"/>
      <c r="AP75" s="364"/>
      <c r="AQ75" s="364"/>
      <c r="AR75" s="364"/>
      <c r="AS75" s="364"/>
      <c r="AT75" s="364"/>
      <c r="AU75" s="364"/>
      <c r="AV75" s="364"/>
      <c r="AW75" s="364"/>
      <c r="AX75" s="364"/>
      <c r="AY75" s="364"/>
      <c r="AZ75" s="364"/>
      <c r="BA75" s="364"/>
      <c r="BB75" s="364"/>
      <c r="BC75" s="248"/>
      <c r="BD75" s="230"/>
      <c r="BE75" s="364"/>
      <c r="BF75" s="364"/>
      <c r="BG75" s="364"/>
      <c r="BH75" s="364"/>
      <c r="BI75" s="364"/>
      <c r="BJ75" s="364"/>
      <c r="BK75" s="364"/>
      <c r="BL75" s="364"/>
      <c r="BM75" s="364"/>
      <c r="BN75" s="364"/>
      <c r="BO75" s="364"/>
      <c r="BP75" s="364"/>
      <c r="BQ75" s="364"/>
      <c r="BR75" s="364"/>
      <c r="BS75" s="364"/>
      <c r="BT75" s="364"/>
      <c r="BU75" s="364"/>
      <c r="BV75" s="364"/>
      <c r="BW75" s="364"/>
      <c r="BX75" s="364"/>
      <c r="BY75" s="364"/>
      <c r="BZ75" s="364"/>
      <c r="CA75" s="364"/>
      <c r="CB75" s="333"/>
      <c r="CC75" s="3"/>
    </row>
    <row r="76" spans="1:81" ht="6.75" customHeight="1" thickBot="1">
      <c r="A76" s="74"/>
      <c r="B76" s="74"/>
      <c r="C76" s="384" t="s">
        <v>179</v>
      </c>
      <c r="D76" s="385"/>
      <c r="E76" s="386" t="s">
        <v>183</v>
      </c>
      <c r="F76" s="387"/>
      <c r="G76" s="387"/>
      <c r="H76" s="387"/>
      <c r="I76" s="387"/>
      <c r="J76" s="387"/>
      <c r="K76" s="387"/>
      <c r="L76" s="387"/>
      <c r="M76" s="387"/>
      <c r="N76" s="387"/>
      <c r="O76" s="387"/>
      <c r="P76" s="387"/>
      <c r="Q76" s="387"/>
      <c r="R76" s="387"/>
      <c r="S76" s="387"/>
      <c r="T76" s="387"/>
      <c r="U76" s="387"/>
      <c r="V76" s="387"/>
      <c r="W76" s="387"/>
      <c r="X76" s="387"/>
      <c r="Y76" s="387"/>
      <c r="Z76" s="387"/>
      <c r="AA76" s="387"/>
      <c r="AB76" s="387"/>
      <c r="AC76" s="387"/>
      <c r="AD76" s="388"/>
      <c r="AE76" s="327"/>
      <c r="AF76" s="328"/>
      <c r="AG76" s="328"/>
      <c r="AH76" s="328"/>
      <c r="AI76" s="328"/>
      <c r="AJ76" s="328"/>
      <c r="AK76" s="328"/>
      <c r="AL76" s="328"/>
      <c r="AM76" s="328"/>
      <c r="AN76" s="328"/>
      <c r="AO76" s="328"/>
      <c r="AP76" s="328"/>
      <c r="AQ76" s="328"/>
      <c r="AR76" s="328"/>
      <c r="AS76" s="328"/>
      <c r="AT76" s="328"/>
      <c r="AU76" s="328"/>
      <c r="AV76" s="328"/>
      <c r="AW76" s="328"/>
      <c r="AX76" s="328"/>
      <c r="AY76" s="328"/>
      <c r="AZ76" s="328"/>
      <c r="BA76" s="328"/>
      <c r="BB76" s="328"/>
      <c r="BC76" s="328"/>
      <c r="BD76" s="327"/>
      <c r="BE76" s="328"/>
      <c r="BF76" s="328"/>
      <c r="BG76" s="328"/>
      <c r="BH76" s="328"/>
      <c r="BI76" s="328"/>
      <c r="BJ76" s="328"/>
      <c r="BK76" s="328"/>
      <c r="BL76" s="328"/>
      <c r="BM76" s="328"/>
      <c r="BN76" s="328"/>
      <c r="BO76" s="328"/>
      <c r="BP76" s="328"/>
      <c r="BQ76" s="328"/>
      <c r="BR76" s="328"/>
      <c r="BS76" s="328"/>
      <c r="BT76" s="328"/>
      <c r="BU76" s="328"/>
      <c r="BV76" s="328"/>
      <c r="BW76" s="328"/>
      <c r="BX76" s="328"/>
      <c r="BY76" s="328"/>
      <c r="BZ76" s="328"/>
      <c r="CA76" s="328"/>
      <c r="CB76" s="329"/>
      <c r="CC76" s="3"/>
    </row>
    <row r="77" spans="1:81" ht="9.9499999999999993" customHeight="1">
      <c r="A77" s="74"/>
      <c r="B77" s="74"/>
      <c r="C77" s="384"/>
      <c r="D77" s="385"/>
      <c r="E77" s="389"/>
      <c r="F77" s="387"/>
      <c r="G77" s="387"/>
      <c r="H77" s="387"/>
      <c r="I77" s="387"/>
      <c r="J77" s="387"/>
      <c r="K77" s="387"/>
      <c r="L77" s="387"/>
      <c r="M77" s="387"/>
      <c r="N77" s="387"/>
      <c r="O77" s="387"/>
      <c r="P77" s="387"/>
      <c r="Q77" s="387"/>
      <c r="R77" s="387"/>
      <c r="S77" s="387"/>
      <c r="T77" s="387"/>
      <c r="U77" s="387"/>
      <c r="V77" s="387"/>
      <c r="W77" s="387"/>
      <c r="X77" s="387"/>
      <c r="Y77" s="387"/>
      <c r="Z77" s="387"/>
      <c r="AA77" s="387"/>
      <c r="AB77" s="387"/>
      <c r="AC77" s="387"/>
      <c r="AD77" s="388"/>
      <c r="AE77" s="230"/>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2"/>
      <c r="BC77" s="248"/>
      <c r="BD77" s="230"/>
      <c r="BE77" s="240"/>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2"/>
      <c r="CB77" s="333"/>
      <c r="CC77" s="3"/>
    </row>
    <row r="78" spans="1:81" ht="9.9499999999999993" customHeight="1" thickBot="1">
      <c r="A78" s="74"/>
      <c r="B78" s="74"/>
      <c r="C78" s="384"/>
      <c r="D78" s="385"/>
      <c r="E78" s="389"/>
      <c r="F78" s="387"/>
      <c r="G78" s="387"/>
      <c r="H78" s="387"/>
      <c r="I78" s="387"/>
      <c r="J78" s="387"/>
      <c r="K78" s="387"/>
      <c r="L78" s="387"/>
      <c r="M78" s="387"/>
      <c r="N78" s="387"/>
      <c r="O78" s="387"/>
      <c r="P78" s="387"/>
      <c r="Q78" s="387"/>
      <c r="R78" s="387"/>
      <c r="S78" s="387"/>
      <c r="T78" s="387"/>
      <c r="U78" s="387"/>
      <c r="V78" s="387"/>
      <c r="W78" s="387"/>
      <c r="X78" s="387"/>
      <c r="Y78" s="387"/>
      <c r="Z78" s="387"/>
      <c r="AA78" s="387"/>
      <c r="AB78" s="387"/>
      <c r="AC78" s="387"/>
      <c r="AD78" s="388"/>
      <c r="AE78" s="230"/>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5"/>
      <c r="BC78" s="248"/>
      <c r="BD78" s="230"/>
      <c r="BE78" s="243"/>
      <c r="BF78" s="244"/>
      <c r="BG78" s="244"/>
      <c r="BH78" s="244"/>
      <c r="BI78" s="244"/>
      <c r="BJ78" s="244"/>
      <c r="BK78" s="244"/>
      <c r="BL78" s="244"/>
      <c r="BM78" s="244"/>
      <c r="BN78" s="244"/>
      <c r="BO78" s="244"/>
      <c r="BP78" s="244"/>
      <c r="BQ78" s="244"/>
      <c r="BR78" s="244"/>
      <c r="BS78" s="244"/>
      <c r="BT78" s="244"/>
      <c r="BU78" s="244"/>
      <c r="BV78" s="244"/>
      <c r="BW78" s="244"/>
      <c r="BX78" s="244"/>
      <c r="BY78" s="244"/>
      <c r="BZ78" s="244"/>
      <c r="CA78" s="245"/>
      <c r="CB78" s="333"/>
      <c r="CC78" s="3"/>
    </row>
    <row r="79" spans="1:81" ht="6.75" customHeight="1">
      <c r="A79" s="74"/>
      <c r="B79" s="74"/>
      <c r="C79" s="384"/>
      <c r="D79" s="385"/>
      <c r="E79" s="390"/>
      <c r="F79" s="391"/>
      <c r="G79" s="391"/>
      <c r="H79" s="391"/>
      <c r="I79" s="391"/>
      <c r="J79" s="391"/>
      <c r="K79" s="391"/>
      <c r="L79" s="391"/>
      <c r="M79" s="391"/>
      <c r="N79" s="391"/>
      <c r="O79" s="391"/>
      <c r="P79" s="391"/>
      <c r="Q79" s="391"/>
      <c r="R79" s="391"/>
      <c r="S79" s="391"/>
      <c r="T79" s="391"/>
      <c r="U79" s="391"/>
      <c r="V79" s="391"/>
      <c r="W79" s="391"/>
      <c r="X79" s="391"/>
      <c r="Y79" s="391"/>
      <c r="Z79" s="391"/>
      <c r="AA79" s="391"/>
      <c r="AB79" s="391"/>
      <c r="AC79" s="391"/>
      <c r="AD79" s="392"/>
      <c r="AE79" s="380"/>
      <c r="AF79" s="381"/>
      <c r="AG79" s="381"/>
      <c r="AH79" s="381"/>
      <c r="AI79" s="381"/>
      <c r="AJ79" s="381"/>
      <c r="AK79" s="381"/>
      <c r="AL79" s="381"/>
      <c r="AM79" s="381"/>
      <c r="AN79" s="381"/>
      <c r="AO79" s="381"/>
      <c r="AP79" s="381"/>
      <c r="AQ79" s="381"/>
      <c r="AR79" s="381"/>
      <c r="AS79" s="381"/>
      <c r="AT79" s="381"/>
      <c r="AU79" s="381"/>
      <c r="AV79" s="381"/>
      <c r="AW79" s="381"/>
      <c r="AX79" s="381"/>
      <c r="AY79" s="381"/>
      <c r="AZ79" s="381"/>
      <c r="BA79" s="381"/>
      <c r="BB79" s="381"/>
      <c r="BC79" s="382"/>
      <c r="BD79" s="380"/>
      <c r="BE79" s="381"/>
      <c r="BF79" s="381"/>
      <c r="BG79" s="381"/>
      <c r="BH79" s="381"/>
      <c r="BI79" s="381"/>
      <c r="BJ79" s="381"/>
      <c r="BK79" s="381"/>
      <c r="BL79" s="381"/>
      <c r="BM79" s="381"/>
      <c r="BN79" s="381"/>
      <c r="BO79" s="381"/>
      <c r="BP79" s="381"/>
      <c r="BQ79" s="381"/>
      <c r="BR79" s="381"/>
      <c r="BS79" s="381"/>
      <c r="BT79" s="381"/>
      <c r="BU79" s="381"/>
      <c r="BV79" s="381"/>
      <c r="BW79" s="381"/>
      <c r="BX79" s="381"/>
      <c r="BY79" s="381"/>
      <c r="BZ79" s="381"/>
      <c r="CA79" s="381"/>
      <c r="CB79" s="383"/>
      <c r="CC79" s="3"/>
    </row>
    <row r="80" spans="1:81" ht="3.75" customHeight="1" thickBot="1">
      <c r="A80" s="74"/>
      <c r="B80" s="74"/>
      <c r="C80" s="395" t="s">
        <v>184</v>
      </c>
      <c r="D80" s="396"/>
      <c r="E80" s="386" t="s">
        <v>186</v>
      </c>
      <c r="F80" s="387"/>
      <c r="G80" s="387"/>
      <c r="H80" s="387"/>
      <c r="I80" s="387"/>
      <c r="J80" s="387"/>
      <c r="K80" s="387"/>
      <c r="L80" s="387"/>
      <c r="M80" s="387"/>
      <c r="N80" s="387"/>
      <c r="O80" s="387"/>
      <c r="P80" s="387"/>
      <c r="Q80" s="387"/>
      <c r="R80" s="387"/>
      <c r="S80" s="387"/>
      <c r="T80" s="387"/>
      <c r="U80" s="387"/>
      <c r="V80" s="387"/>
      <c r="W80" s="387"/>
      <c r="X80" s="387"/>
      <c r="Y80" s="387"/>
      <c r="Z80" s="387"/>
      <c r="AA80" s="387"/>
      <c r="AB80" s="387"/>
      <c r="AC80" s="387"/>
      <c r="AD80" s="388"/>
      <c r="AE80" s="230"/>
      <c r="AF80" s="364"/>
      <c r="AG80" s="364"/>
      <c r="AH80" s="364"/>
      <c r="AI80" s="364"/>
      <c r="AJ80" s="364"/>
      <c r="AK80" s="364"/>
      <c r="AL80" s="364"/>
      <c r="AM80" s="364"/>
      <c r="AN80" s="364"/>
      <c r="AO80" s="364"/>
      <c r="AP80" s="364"/>
      <c r="AQ80" s="364"/>
      <c r="AR80" s="364"/>
      <c r="AS80" s="364"/>
      <c r="AT80" s="364"/>
      <c r="AU80" s="364"/>
      <c r="AV80" s="364"/>
      <c r="AW80" s="364"/>
      <c r="AX80" s="364"/>
      <c r="AY80" s="364"/>
      <c r="AZ80" s="364"/>
      <c r="BA80" s="364"/>
      <c r="BB80" s="364"/>
      <c r="BC80" s="364"/>
      <c r="BD80" s="230"/>
      <c r="BE80" s="364"/>
      <c r="BF80" s="364"/>
      <c r="BG80" s="364"/>
      <c r="BH80" s="364"/>
      <c r="BI80" s="364"/>
      <c r="BJ80" s="364"/>
      <c r="BK80" s="364"/>
      <c r="BL80" s="364"/>
      <c r="BM80" s="364"/>
      <c r="BN80" s="364"/>
      <c r="BO80" s="364"/>
      <c r="BP80" s="364"/>
      <c r="BQ80" s="364"/>
      <c r="BR80" s="364"/>
      <c r="BS80" s="364"/>
      <c r="BT80" s="364"/>
      <c r="BU80" s="364"/>
      <c r="BV80" s="364"/>
      <c r="BW80" s="364"/>
      <c r="BX80" s="364"/>
      <c r="BY80" s="364"/>
      <c r="BZ80" s="364"/>
      <c r="CA80" s="364"/>
      <c r="CB80" s="333"/>
      <c r="CC80" s="3"/>
    </row>
    <row r="81" spans="1:81" ht="9.9499999999999993" customHeight="1">
      <c r="A81" s="74"/>
      <c r="B81" s="74"/>
      <c r="C81" s="384"/>
      <c r="D81" s="385"/>
      <c r="E81" s="389"/>
      <c r="F81" s="387"/>
      <c r="G81" s="387"/>
      <c r="H81" s="387"/>
      <c r="I81" s="387"/>
      <c r="J81" s="387"/>
      <c r="K81" s="387"/>
      <c r="L81" s="387"/>
      <c r="M81" s="387"/>
      <c r="N81" s="387"/>
      <c r="O81" s="387"/>
      <c r="P81" s="387"/>
      <c r="Q81" s="387"/>
      <c r="R81" s="387"/>
      <c r="S81" s="387"/>
      <c r="T81" s="387"/>
      <c r="U81" s="387"/>
      <c r="V81" s="387"/>
      <c r="W81" s="387"/>
      <c r="X81" s="387"/>
      <c r="Y81" s="387"/>
      <c r="Z81" s="387"/>
      <c r="AA81" s="387"/>
      <c r="AB81" s="387"/>
      <c r="AC81" s="387"/>
      <c r="AD81" s="388"/>
      <c r="AE81" s="230"/>
      <c r="AF81" s="423">
        <f>AF65+AF69-AF73-AF77</f>
        <v>0</v>
      </c>
      <c r="AG81" s="424"/>
      <c r="AH81" s="424"/>
      <c r="AI81" s="424"/>
      <c r="AJ81" s="424"/>
      <c r="AK81" s="424"/>
      <c r="AL81" s="424"/>
      <c r="AM81" s="424"/>
      <c r="AN81" s="424"/>
      <c r="AO81" s="424"/>
      <c r="AP81" s="424"/>
      <c r="AQ81" s="424"/>
      <c r="AR81" s="424"/>
      <c r="AS81" s="424"/>
      <c r="AT81" s="424"/>
      <c r="AU81" s="424"/>
      <c r="AV81" s="424"/>
      <c r="AW81" s="424"/>
      <c r="AX81" s="424"/>
      <c r="AY81" s="424"/>
      <c r="AZ81" s="424"/>
      <c r="BA81" s="424"/>
      <c r="BB81" s="425"/>
      <c r="BC81" s="248"/>
      <c r="BD81" s="230"/>
      <c r="BE81" s="423">
        <f>BE65+BE69-BE73-BE77</f>
        <v>0</v>
      </c>
      <c r="BF81" s="424"/>
      <c r="BG81" s="424"/>
      <c r="BH81" s="424"/>
      <c r="BI81" s="424"/>
      <c r="BJ81" s="424"/>
      <c r="BK81" s="424"/>
      <c r="BL81" s="424"/>
      <c r="BM81" s="424"/>
      <c r="BN81" s="424"/>
      <c r="BO81" s="424"/>
      <c r="BP81" s="424"/>
      <c r="BQ81" s="424"/>
      <c r="BR81" s="424"/>
      <c r="BS81" s="424"/>
      <c r="BT81" s="424"/>
      <c r="BU81" s="424"/>
      <c r="BV81" s="424"/>
      <c r="BW81" s="424"/>
      <c r="BX81" s="424"/>
      <c r="BY81" s="424"/>
      <c r="BZ81" s="424"/>
      <c r="CA81" s="425"/>
      <c r="CB81" s="333"/>
      <c r="CC81" s="3"/>
    </row>
    <row r="82" spans="1:81" ht="9.9499999999999993" customHeight="1" thickBot="1">
      <c r="A82" s="74"/>
      <c r="B82" s="74"/>
      <c r="C82" s="384"/>
      <c r="D82" s="385"/>
      <c r="E82" s="389"/>
      <c r="F82" s="387"/>
      <c r="G82" s="387"/>
      <c r="H82" s="387"/>
      <c r="I82" s="387"/>
      <c r="J82" s="387"/>
      <c r="K82" s="387"/>
      <c r="L82" s="387"/>
      <c r="M82" s="387"/>
      <c r="N82" s="387"/>
      <c r="O82" s="387"/>
      <c r="P82" s="387"/>
      <c r="Q82" s="387"/>
      <c r="R82" s="387"/>
      <c r="S82" s="387"/>
      <c r="T82" s="387"/>
      <c r="U82" s="387"/>
      <c r="V82" s="387"/>
      <c r="W82" s="387"/>
      <c r="X82" s="387"/>
      <c r="Y82" s="387"/>
      <c r="Z82" s="387"/>
      <c r="AA82" s="387"/>
      <c r="AB82" s="387"/>
      <c r="AC82" s="387"/>
      <c r="AD82" s="388"/>
      <c r="AE82" s="230"/>
      <c r="AF82" s="426"/>
      <c r="AG82" s="427"/>
      <c r="AH82" s="427"/>
      <c r="AI82" s="427"/>
      <c r="AJ82" s="427"/>
      <c r="AK82" s="427"/>
      <c r="AL82" s="427"/>
      <c r="AM82" s="427"/>
      <c r="AN82" s="427"/>
      <c r="AO82" s="427"/>
      <c r="AP82" s="427"/>
      <c r="AQ82" s="427"/>
      <c r="AR82" s="427"/>
      <c r="AS82" s="427"/>
      <c r="AT82" s="427"/>
      <c r="AU82" s="427"/>
      <c r="AV82" s="427"/>
      <c r="AW82" s="427"/>
      <c r="AX82" s="427"/>
      <c r="AY82" s="427"/>
      <c r="AZ82" s="427"/>
      <c r="BA82" s="427"/>
      <c r="BB82" s="428"/>
      <c r="BC82" s="248"/>
      <c r="BD82" s="230"/>
      <c r="BE82" s="426"/>
      <c r="BF82" s="427"/>
      <c r="BG82" s="427"/>
      <c r="BH82" s="427"/>
      <c r="BI82" s="427"/>
      <c r="BJ82" s="427"/>
      <c r="BK82" s="427"/>
      <c r="BL82" s="427"/>
      <c r="BM82" s="427"/>
      <c r="BN82" s="427"/>
      <c r="BO82" s="427"/>
      <c r="BP82" s="427"/>
      <c r="BQ82" s="427"/>
      <c r="BR82" s="427"/>
      <c r="BS82" s="427"/>
      <c r="BT82" s="427"/>
      <c r="BU82" s="427"/>
      <c r="BV82" s="427"/>
      <c r="BW82" s="427"/>
      <c r="BX82" s="427"/>
      <c r="BY82" s="427"/>
      <c r="BZ82" s="427"/>
      <c r="CA82" s="428"/>
      <c r="CB82" s="333"/>
      <c r="CC82" s="3"/>
    </row>
    <row r="83" spans="1:81" ht="3.75" customHeight="1" thickBot="1">
      <c r="A83" s="74"/>
      <c r="B83" s="74"/>
      <c r="C83" s="397"/>
      <c r="D83" s="398"/>
      <c r="E83" s="407"/>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8"/>
      <c r="AD83" s="409"/>
      <c r="AE83" s="138"/>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257"/>
      <c r="BD83" s="138"/>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237"/>
      <c r="CC83" s="3"/>
    </row>
    <row r="84" spans="1:81" ht="5.25" customHeight="1">
      <c r="A84" s="74"/>
      <c r="B84" s="74"/>
      <c r="C84" s="42"/>
      <c r="D84" s="42"/>
      <c r="E84" s="42"/>
      <c r="F84" s="42"/>
      <c r="G84" s="42"/>
      <c r="H84" s="42"/>
      <c r="I84" s="42"/>
      <c r="J84" s="42"/>
      <c r="K84" s="42"/>
      <c r="L84" s="42"/>
      <c r="M84" s="42"/>
      <c r="N84" s="42"/>
      <c r="O84" s="42"/>
      <c r="P84" s="42"/>
      <c r="Q84" s="42"/>
      <c r="R84" s="42"/>
      <c r="S84" s="42"/>
      <c r="T84" s="42"/>
      <c r="U84" s="42"/>
      <c r="V84" s="42"/>
      <c r="W84" s="42"/>
      <c r="X84" s="42"/>
      <c r="Y84" s="42"/>
      <c r="Z84" s="42"/>
      <c r="AA84" s="43"/>
      <c r="AB84" s="43"/>
      <c r="AC84" s="43"/>
      <c r="AD84" s="4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6"/>
    </row>
    <row r="85" spans="1:81" ht="5.25" customHeight="1">
      <c r="A85" s="74"/>
      <c r="B85" s="74"/>
      <c r="C85" s="42"/>
      <c r="D85" s="42"/>
      <c r="E85" s="42"/>
      <c r="F85" s="42"/>
      <c r="G85" s="42"/>
      <c r="H85" s="42"/>
      <c r="I85" s="42"/>
      <c r="J85" s="42"/>
      <c r="K85" s="42"/>
      <c r="L85" s="42"/>
      <c r="M85" s="42"/>
      <c r="N85" s="42"/>
      <c r="O85" s="42"/>
      <c r="P85" s="42"/>
      <c r="Q85" s="42"/>
      <c r="R85" s="42"/>
      <c r="S85" s="42"/>
      <c r="T85" s="42"/>
      <c r="U85" s="42"/>
      <c r="V85" s="42"/>
      <c r="W85" s="42"/>
      <c r="X85" s="42"/>
      <c r="Y85" s="42"/>
      <c r="Z85" s="42"/>
      <c r="AA85" s="43"/>
      <c r="AB85" s="43"/>
      <c r="AC85" s="43"/>
      <c r="AD85" s="43"/>
      <c r="AE85" s="34"/>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4"/>
      <c r="BS85" s="34"/>
      <c r="BT85" s="34"/>
      <c r="BU85" s="34"/>
      <c r="BV85" s="34"/>
      <c r="BW85" s="34"/>
      <c r="BX85" s="34"/>
      <c r="BY85" s="34"/>
      <c r="BZ85" s="34"/>
      <c r="CA85" s="34"/>
      <c r="CB85" s="34"/>
      <c r="CC85" s="3"/>
    </row>
    <row r="86" spans="1:81" ht="9.9499999999999993" customHeight="1" thickBot="1">
      <c r="A86" s="74"/>
      <c r="B86" s="74"/>
      <c r="C86" s="158" t="s">
        <v>91</v>
      </c>
      <c r="D86" s="158"/>
      <c r="E86" s="158"/>
      <c r="F86" s="158"/>
      <c r="G86" s="158"/>
      <c r="H86" s="158"/>
      <c r="I86" s="158"/>
      <c r="J86" s="158"/>
      <c r="K86" s="158"/>
      <c r="L86" s="158"/>
      <c r="M86" s="158"/>
      <c r="N86" s="158"/>
      <c r="O86" s="158"/>
      <c r="P86" s="158"/>
      <c r="Q86" s="42"/>
      <c r="R86" s="42"/>
      <c r="S86" s="42"/>
      <c r="T86" s="42"/>
      <c r="U86" s="42"/>
      <c r="V86" s="42"/>
      <c r="W86" s="42"/>
      <c r="X86" s="42"/>
      <c r="Y86" s="42"/>
      <c r="Z86" s="42"/>
      <c r="AA86" s="43"/>
      <c r="AB86" s="43"/>
      <c r="AC86" s="43"/>
      <c r="AD86" s="43"/>
      <c r="AE86" s="34"/>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
    </row>
    <row r="87" spans="1:81" ht="15" customHeight="1" thickBot="1">
      <c r="A87" s="74"/>
      <c r="B87" s="74"/>
      <c r="C87" s="172" t="s">
        <v>46</v>
      </c>
      <c r="D87" s="173"/>
      <c r="E87" s="173"/>
      <c r="F87" s="173"/>
      <c r="G87" s="173"/>
      <c r="H87" s="173"/>
      <c r="I87" s="173"/>
      <c r="J87" s="173"/>
      <c r="K87" s="173"/>
      <c r="L87" s="173"/>
      <c r="M87" s="173"/>
      <c r="N87" s="173"/>
      <c r="O87" s="173"/>
      <c r="P87" s="173"/>
      <c r="Q87" s="173"/>
      <c r="R87" s="173"/>
      <c r="S87" s="173"/>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3"/>
      <c r="AZ87" s="173"/>
      <c r="BA87" s="173"/>
      <c r="BB87" s="173"/>
      <c r="BC87" s="173"/>
      <c r="BD87" s="173"/>
      <c r="BE87" s="173"/>
      <c r="BF87" s="173"/>
      <c r="BG87" s="173"/>
      <c r="BH87" s="173"/>
      <c r="BI87" s="173"/>
      <c r="BJ87" s="173"/>
      <c r="BK87" s="173"/>
      <c r="BL87" s="173"/>
      <c r="BM87" s="173"/>
      <c r="BN87" s="173"/>
      <c r="BO87" s="173"/>
      <c r="BP87" s="173"/>
      <c r="BQ87" s="173"/>
      <c r="BR87" s="173"/>
      <c r="BS87" s="173"/>
      <c r="BT87" s="173"/>
      <c r="BU87" s="173"/>
      <c r="BV87" s="173"/>
      <c r="BW87" s="173"/>
      <c r="BX87" s="173"/>
      <c r="BY87" s="173"/>
      <c r="BZ87" s="173"/>
      <c r="CA87" s="173"/>
      <c r="CB87" s="174"/>
      <c r="CC87" s="3"/>
    </row>
    <row r="88" spans="1:81" ht="3.75" customHeight="1" thickBot="1">
      <c r="A88" s="74"/>
      <c r="B88" s="74"/>
      <c r="C88" s="175" t="s">
        <v>45</v>
      </c>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2"/>
      <c r="AE88" s="327"/>
      <c r="AF88" s="328"/>
      <c r="AG88" s="328"/>
      <c r="AH88" s="328"/>
      <c r="AI88" s="328"/>
      <c r="AJ88" s="328"/>
      <c r="AK88" s="328"/>
      <c r="AL88" s="328"/>
      <c r="AM88" s="328"/>
      <c r="AN88" s="328"/>
      <c r="AO88" s="328"/>
      <c r="AP88" s="328"/>
      <c r="AQ88" s="328"/>
      <c r="AR88" s="328"/>
      <c r="AS88" s="328"/>
      <c r="AT88" s="328"/>
      <c r="AU88" s="328"/>
      <c r="AV88" s="328"/>
      <c r="AW88" s="328"/>
      <c r="AX88" s="328"/>
      <c r="AY88" s="328"/>
      <c r="AZ88" s="328"/>
      <c r="BA88" s="328"/>
      <c r="BB88" s="328"/>
      <c r="BC88" s="328"/>
      <c r="BD88" s="32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9"/>
      <c r="CC88" s="3"/>
    </row>
    <row r="89" spans="1:81" ht="10.5" customHeight="1">
      <c r="A89" s="74"/>
      <c r="B89" s="74"/>
      <c r="C89" s="176"/>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5"/>
      <c r="AE89" s="230"/>
      <c r="AF89" s="240"/>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2"/>
      <c r="BC89" s="248"/>
      <c r="BD89" s="230"/>
      <c r="BE89" s="240"/>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2"/>
      <c r="CB89" s="333"/>
      <c r="CC89" s="3"/>
    </row>
    <row r="90" spans="1:81" ht="10.5" customHeight="1" thickBot="1">
      <c r="A90" s="75"/>
      <c r="B90" s="75"/>
      <c r="C90" s="176"/>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5"/>
      <c r="AE90" s="230"/>
      <c r="AF90" s="243"/>
      <c r="AG90" s="244"/>
      <c r="AH90" s="244"/>
      <c r="AI90" s="244"/>
      <c r="AJ90" s="244"/>
      <c r="AK90" s="244"/>
      <c r="AL90" s="244"/>
      <c r="AM90" s="244"/>
      <c r="AN90" s="244"/>
      <c r="AO90" s="244"/>
      <c r="AP90" s="244"/>
      <c r="AQ90" s="244"/>
      <c r="AR90" s="244"/>
      <c r="AS90" s="244"/>
      <c r="AT90" s="244"/>
      <c r="AU90" s="244"/>
      <c r="AV90" s="244"/>
      <c r="AW90" s="244"/>
      <c r="AX90" s="244"/>
      <c r="AY90" s="244"/>
      <c r="AZ90" s="244"/>
      <c r="BA90" s="244"/>
      <c r="BB90" s="245"/>
      <c r="BC90" s="248"/>
      <c r="BD90" s="230"/>
      <c r="BE90" s="243"/>
      <c r="BF90" s="244"/>
      <c r="BG90" s="244"/>
      <c r="BH90" s="244"/>
      <c r="BI90" s="244"/>
      <c r="BJ90" s="244"/>
      <c r="BK90" s="244"/>
      <c r="BL90" s="244"/>
      <c r="BM90" s="244"/>
      <c r="BN90" s="244"/>
      <c r="BO90" s="244"/>
      <c r="BP90" s="244"/>
      <c r="BQ90" s="244"/>
      <c r="BR90" s="244"/>
      <c r="BS90" s="244"/>
      <c r="BT90" s="244"/>
      <c r="BU90" s="244"/>
      <c r="BV90" s="244"/>
      <c r="BW90" s="244"/>
      <c r="BX90" s="244"/>
      <c r="BY90" s="244"/>
      <c r="BZ90" s="244"/>
      <c r="CA90" s="245"/>
      <c r="CB90" s="333"/>
      <c r="CC90" s="35"/>
    </row>
    <row r="91" spans="1:81" ht="3" customHeight="1" thickBot="1">
      <c r="A91" s="75"/>
      <c r="B91" s="75"/>
      <c r="C91" s="177"/>
      <c r="D91" s="178"/>
      <c r="E91" s="178"/>
      <c r="F91" s="178"/>
      <c r="G91" s="178"/>
      <c r="H91" s="178"/>
      <c r="I91" s="178"/>
      <c r="J91" s="178"/>
      <c r="K91" s="178"/>
      <c r="L91" s="178"/>
      <c r="M91" s="178"/>
      <c r="N91" s="178"/>
      <c r="O91" s="178"/>
      <c r="P91" s="178"/>
      <c r="Q91" s="178"/>
      <c r="R91" s="178"/>
      <c r="S91" s="178"/>
      <c r="T91" s="178"/>
      <c r="U91" s="178"/>
      <c r="V91" s="178"/>
      <c r="W91" s="178"/>
      <c r="X91" s="178"/>
      <c r="Y91" s="178"/>
      <c r="Z91" s="178"/>
      <c r="AA91" s="178"/>
      <c r="AB91" s="178"/>
      <c r="AC91" s="178"/>
      <c r="AD91" s="179"/>
      <c r="AE91" s="138"/>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257"/>
      <c r="BD91" s="138"/>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237"/>
      <c r="CC91" s="35"/>
    </row>
    <row r="92" spans="1:81" ht="4.5" customHeight="1">
      <c r="A92" s="74"/>
      <c r="B92" s="74"/>
      <c r="C92" s="42"/>
      <c r="D92" s="42"/>
      <c r="E92" s="42"/>
      <c r="F92" s="42"/>
      <c r="G92" s="42"/>
      <c r="H92" s="42"/>
      <c r="I92" s="42"/>
      <c r="J92" s="42"/>
      <c r="K92" s="42"/>
      <c r="L92" s="42"/>
      <c r="M92" s="42"/>
      <c r="N92" s="42"/>
      <c r="O92" s="42"/>
      <c r="P92" s="42"/>
      <c r="Q92" s="42"/>
      <c r="R92" s="42"/>
      <c r="S92" s="42"/>
      <c r="T92" s="42"/>
      <c r="U92" s="42"/>
      <c r="V92" s="42"/>
      <c r="W92" s="42"/>
      <c r="X92" s="42"/>
      <c r="Y92" s="42"/>
      <c r="Z92" s="42"/>
      <c r="AA92" s="43"/>
      <c r="AB92" s="43"/>
      <c r="AC92" s="43"/>
      <c r="AD92" s="43"/>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
    </row>
    <row r="93" spans="1:81" ht="13.5" thickBot="1">
      <c r="A93" s="74"/>
      <c r="B93" s="74"/>
      <c r="C93" s="158" t="s">
        <v>92</v>
      </c>
      <c r="D93" s="158"/>
      <c r="E93" s="158"/>
      <c r="F93" s="158"/>
      <c r="G93" s="158"/>
      <c r="H93" s="158"/>
      <c r="I93" s="158"/>
      <c r="J93" s="158"/>
      <c r="K93" s="158"/>
      <c r="L93" s="158"/>
      <c r="M93" s="158"/>
      <c r="N93" s="158"/>
      <c r="O93" s="158"/>
      <c r="P93" s="158"/>
      <c r="Q93" s="42"/>
      <c r="R93" s="42"/>
      <c r="S93" s="42"/>
      <c r="T93" s="42"/>
      <c r="U93" s="42"/>
      <c r="V93" s="42"/>
      <c r="W93" s="42"/>
      <c r="X93" s="42"/>
      <c r="Y93" s="42"/>
      <c r="Z93" s="42"/>
      <c r="AA93" s="43"/>
      <c r="AB93" s="43"/>
      <c r="AC93" s="43"/>
      <c r="AD93" s="43"/>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
    </row>
    <row r="94" spans="1:81" ht="13.5" thickBot="1">
      <c r="A94" s="75"/>
      <c r="B94" s="75"/>
      <c r="C94" s="172" t="s">
        <v>48</v>
      </c>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3"/>
      <c r="BA94" s="173"/>
      <c r="BB94" s="173"/>
      <c r="BC94" s="173"/>
      <c r="BD94" s="173"/>
      <c r="BE94" s="173"/>
      <c r="BF94" s="173"/>
      <c r="BG94" s="173"/>
      <c r="BH94" s="173"/>
      <c r="BI94" s="173"/>
      <c r="BJ94" s="173"/>
      <c r="BK94" s="173"/>
      <c r="BL94" s="173"/>
      <c r="BM94" s="173"/>
      <c r="BN94" s="173"/>
      <c r="BO94" s="173"/>
      <c r="BP94" s="173"/>
      <c r="BQ94" s="173"/>
      <c r="BR94" s="173"/>
      <c r="BS94" s="173"/>
      <c r="BT94" s="173"/>
      <c r="BU94" s="173"/>
      <c r="BV94" s="173"/>
      <c r="BW94" s="173"/>
      <c r="BX94" s="173"/>
      <c r="BY94" s="173"/>
      <c r="BZ94" s="173"/>
      <c r="CA94" s="173"/>
      <c r="CB94" s="174"/>
      <c r="CC94" s="35"/>
    </row>
    <row r="95" spans="1:81" ht="42" customHeight="1" thickBot="1">
      <c r="A95" s="75"/>
      <c r="B95" s="75"/>
      <c r="C95" s="175" t="s">
        <v>155</v>
      </c>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2"/>
      <c r="AE95" s="327"/>
      <c r="AF95" s="328"/>
      <c r="AG95" s="328"/>
      <c r="AH95" s="328"/>
      <c r="AI95" s="328"/>
      <c r="AJ95" s="328"/>
      <c r="AK95" s="328"/>
      <c r="AL95" s="328"/>
      <c r="AM95" s="328"/>
      <c r="AN95" s="328"/>
      <c r="AO95" s="328"/>
      <c r="AP95" s="328"/>
      <c r="AQ95" s="328"/>
      <c r="AR95" s="328"/>
      <c r="AS95" s="328"/>
      <c r="AT95" s="328"/>
      <c r="AU95" s="328"/>
      <c r="AV95" s="328"/>
      <c r="AW95" s="328"/>
      <c r="AX95" s="328"/>
      <c r="AY95" s="328"/>
      <c r="AZ95" s="328"/>
      <c r="BA95" s="328"/>
      <c r="BB95" s="328"/>
      <c r="BC95" s="328"/>
      <c r="BD95" s="327"/>
      <c r="BE95" s="328"/>
      <c r="BF95" s="328"/>
      <c r="BG95" s="328"/>
      <c r="BH95" s="328"/>
      <c r="BI95" s="328"/>
      <c r="BJ95" s="328"/>
      <c r="BK95" s="328"/>
      <c r="BL95" s="328"/>
      <c r="BM95" s="328"/>
      <c r="BN95" s="328"/>
      <c r="BO95" s="328"/>
      <c r="BP95" s="328"/>
      <c r="BQ95" s="328"/>
      <c r="BR95" s="328"/>
      <c r="BS95" s="328"/>
      <c r="BT95" s="328"/>
      <c r="BU95" s="328"/>
      <c r="BV95" s="328"/>
      <c r="BW95" s="328"/>
      <c r="BX95" s="328"/>
      <c r="BY95" s="328"/>
      <c r="BZ95" s="328"/>
      <c r="CA95" s="328"/>
      <c r="CB95" s="329"/>
      <c r="CC95" s="35"/>
    </row>
    <row r="96" spans="1:81" ht="9.9499999999999993" customHeight="1">
      <c r="A96" s="76"/>
      <c r="B96" s="76"/>
      <c r="C96" s="176"/>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5"/>
      <c r="AE96" s="230"/>
      <c r="AF96" s="240"/>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2"/>
      <c r="CB96" s="333"/>
      <c r="CC96" s="77"/>
    </row>
    <row r="97" spans="1:83" ht="9.9499999999999993" customHeight="1" thickBot="1">
      <c r="A97" s="76"/>
      <c r="B97" s="76"/>
      <c r="C97" s="176"/>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5"/>
      <c r="AE97" s="230"/>
      <c r="AF97" s="243"/>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244"/>
      <c r="BV97" s="244"/>
      <c r="BW97" s="244"/>
      <c r="BX97" s="244"/>
      <c r="BY97" s="244"/>
      <c r="BZ97" s="244"/>
      <c r="CA97" s="245"/>
      <c r="CB97" s="333"/>
      <c r="CC97" s="77"/>
    </row>
    <row r="98" spans="1:83" ht="88.5" customHeight="1" thickBot="1">
      <c r="A98" s="78"/>
      <c r="B98" s="78"/>
      <c r="C98" s="177"/>
      <c r="D98" s="178"/>
      <c r="E98" s="178"/>
      <c r="F98" s="178"/>
      <c r="G98" s="178"/>
      <c r="H98" s="178"/>
      <c r="I98" s="178"/>
      <c r="J98" s="178"/>
      <c r="K98" s="178"/>
      <c r="L98" s="178"/>
      <c r="M98" s="178"/>
      <c r="N98" s="178"/>
      <c r="O98" s="178"/>
      <c r="P98" s="178"/>
      <c r="Q98" s="178"/>
      <c r="R98" s="178"/>
      <c r="S98" s="178"/>
      <c r="T98" s="178"/>
      <c r="U98" s="178"/>
      <c r="V98" s="178"/>
      <c r="W98" s="178"/>
      <c r="X98" s="178"/>
      <c r="Y98" s="178"/>
      <c r="Z98" s="178"/>
      <c r="AA98" s="178"/>
      <c r="AB98" s="178"/>
      <c r="AC98" s="178"/>
      <c r="AD98" s="179"/>
      <c r="AE98" s="138"/>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257"/>
      <c r="BD98" s="138"/>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237"/>
      <c r="CC98" s="78"/>
      <c r="CD98" s="78"/>
    </row>
    <row r="99" spans="1:83">
      <c r="A99" s="78"/>
      <c r="B99" s="78"/>
      <c r="C99" s="42"/>
      <c r="D99" s="42"/>
      <c r="E99" s="42"/>
      <c r="F99" s="42"/>
      <c r="G99" s="42"/>
      <c r="H99" s="42"/>
      <c r="I99" s="42"/>
      <c r="J99" s="42"/>
      <c r="K99" s="42"/>
      <c r="L99" s="42"/>
      <c r="M99" s="42"/>
      <c r="N99" s="42"/>
      <c r="O99" s="42"/>
      <c r="P99" s="42"/>
      <c r="Q99" s="42"/>
      <c r="R99" s="42"/>
      <c r="S99" s="42"/>
      <c r="T99" s="42"/>
      <c r="U99" s="42"/>
      <c r="V99" s="42"/>
      <c r="W99" s="42"/>
      <c r="X99" s="42"/>
      <c r="Y99" s="42"/>
      <c r="Z99" s="42"/>
      <c r="AA99" s="43"/>
      <c r="AB99" s="43"/>
      <c r="AC99" s="43"/>
      <c r="AD99" s="43"/>
      <c r="AE99" s="34"/>
      <c r="AF99" s="34"/>
      <c r="AG99" s="34"/>
      <c r="AH99" s="34"/>
      <c r="AI99" s="34"/>
      <c r="AJ99" s="34"/>
      <c r="AK99" s="34"/>
      <c r="AL99" s="34"/>
      <c r="AM99" s="34"/>
      <c r="AN99" s="34"/>
      <c r="AO99" s="34"/>
      <c r="AP99" s="34"/>
      <c r="AQ99" s="34"/>
      <c r="AR99" s="34"/>
      <c r="AS99" s="34"/>
      <c r="AT99" s="34"/>
      <c r="AU99" s="34"/>
      <c r="AV99" s="34"/>
      <c r="AW99" s="34"/>
      <c r="AX99" s="34"/>
      <c r="AY99" s="34"/>
      <c r="AZ99" s="34"/>
      <c r="BA99" s="34"/>
      <c r="BB99" s="34"/>
      <c r="BC99" s="34"/>
      <c r="BD99" s="34"/>
      <c r="BE99" s="34"/>
      <c r="BF99" s="34"/>
      <c r="BG99" s="34"/>
      <c r="BH99" s="34"/>
      <c r="BI99" s="34"/>
      <c r="BJ99" s="34"/>
      <c r="BK99" s="34"/>
      <c r="BL99" s="34"/>
      <c r="BM99" s="34"/>
      <c r="BN99" s="34"/>
      <c r="BO99" s="34"/>
      <c r="BP99" s="34"/>
      <c r="BQ99" s="34"/>
      <c r="BR99" s="34"/>
      <c r="BS99" s="34"/>
      <c r="BT99" s="34"/>
      <c r="BU99" s="34"/>
      <c r="BV99" s="34"/>
      <c r="BW99" s="34"/>
      <c r="BX99" s="34"/>
      <c r="BY99" s="34"/>
      <c r="BZ99" s="34"/>
      <c r="CA99" s="34"/>
      <c r="CB99" s="34"/>
      <c r="CC99" s="78"/>
      <c r="CD99" s="78"/>
    </row>
    <row r="100" spans="1:83" ht="13.5" thickBot="1">
      <c r="A100" s="78"/>
      <c r="B100" s="78"/>
      <c r="C100" s="158" t="s">
        <v>93</v>
      </c>
      <c r="D100" s="158"/>
      <c r="E100" s="158"/>
      <c r="F100" s="158"/>
      <c r="G100" s="158"/>
      <c r="H100" s="158"/>
      <c r="I100" s="158"/>
      <c r="J100" s="158"/>
      <c r="K100" s="158"/>
      <c r="L100" s="158"/>
      <c r="M100" s="158"/>
      <c r="N100" s="158"/>
      <c r="O100" s="158"/>
      <c r="P100" s="158"/>
      <c r="Q100" s="42"/>
      <c r="R100" s="42"/>
      <c r="S100" s="42"/>
      <c r="T100" s="42"/>
      <c r="U100" s="42"/>
      <c r="V100" s="42"/>
      <c r="W100" s="42"/>
      <c r="X100" s="42"/>
      <c r="Y100" s="42"/>
      <c r="Z100" s="42"/>
      <c r="AA100" s="43"/>
      <c r="AB100" s="43"/>
      <c r="AC100" s="43"/>
      <c r="AD100" s="43"/>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78"/>
      <c r="CD100" s="78"/>
    </row>
    <row r="101" spans="1:83" ht="13.5" thickBot="1">
      <c r="A101" s="78"/>
      <c r="B101" s="78"/>
      <c r="C101" s="366" t="s">
        <v>88</v>
      </c>
      <c r="D101" s="367"/>
      <c r="E101" s="367"/>
      <c r="F101" s="367"/>
      <c r="G101" s="367"/>
      <c r="H101" s="367"/>
      <c r="I101" s="367"/>
      <c r="J101" s="367"/>
      <c r="K101" s="367"/>
      <c r="L101" s="367"/>
      <c r="M101" s="367"/>
      <c r="N101" s="367"/>
      <c r="O101" s="367"/>
      <c r="P101" s="367"/>
      <c r="Q101" s="367"/>
      <c r="R101" s="367"/>
      <c r="S101" s="367"/>
      <c r="T101" s="367"/>
      <c r="U101" s="367"/>
      <c r="V101" s="367"/>
      <c r="W101" s="367"/>
      <c r="X101" s="367"/>
      <c r="Y101" s="367"/>
      <c r="Z101" s="367"/>
      <c r="AA101" s="367"/>
      <c r="AB101" s="367"/>
      <c r="AC101" s="367"/>
      <c r="AD101" s="367"/>
      <c r="AE101" s="367"/>
      <c r="AF101" s="367"/>
      <c r="AG101" s="367"/>
      <c r="AH101" s="367"/>
      <c r="AI101" s="367"/>
      <c r="AJ101" s="367"/>
      <c r="AK101" s="367"/>
      <c r="AL101" s="367"/>
      <c r="AM101" s="367"/>
      <c r="AN101" s="367"/>
      <c r="AO101" s="367"/>
      <c r="AP101" s="367"/>
      <c r="AQ101" s="367"/>
      <c r="AR101" s="367"/>
      <c r="AS101" s="367"/>
      <c r="AT101" s="367"/>
      <c r="AU101" s="367"/>
      <c r="AV101" s="367"/>
      <c r="AW101" s="367"/>
      <c r="AX101" s="367"/>
      <c r="AY101" s="367"/>
      <c r="AZ101" s="367"/>
      <c r="BA101" s="367"/>
      <c r="BB101" s="367"/>
      <c r="BC101" s="367"/>
      <c r="BD101" s="367"/>
      <c r="BE101" s="367"/>
      <c r="BF101" s="367"/>
      <c r="BG101" s="367"/>
      <c r="BH101" s="367"/>
      <c r="BI101" s="367"/>
      <c r="BJ101" s="367"/>
      <c r="BK101" s="367"/>
      <c r="BL101" s="367"/>
      <c r="BM101" s="367"/>
      <c r="BN101" s="367"/>
      <c r="BO101" s="367"/>
      <c r="BP101" s="367"/>
      <c r="BQ101" s="367"/>
      <c r="BR101" s="367"/>
      <c r="BS101" s="367"/>
      <c r="BT101" s="367"/>
      <c r="BU101" s="367"/>
      <c r="BV101" s="367"/>
      <c r="BW101" s="367"/>
      <c r="BX101" s="367"/>
      <c r="BY101" s="367"/>
      <c r="BZ101" s="367"/>
      <c r="CA101" s="367"/>
      <c r="CB101" s="379"/>
      <c r="CC101" s="78"/>
      <c r="CD101" s="78"/>
    </row>
    <row r="102" spans="1:83" ht="13.5" thickBot="1">
      <c r="A102" s="78"/>
      <c r="B102" s="78"/>
      <c r="C102" s="175" t="s">
        <v>54</v>
      </c>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2"/>
      <c r="AE102" s="323"/>
      <c r="AF102" s="324"/>
      <c r="AG102" s="324"/>
      <c r="AH102" s="324"/>
      <c r="AI102" s="324"/>
      <c r="AJ102" s="324"/>
      <c r="AK102" s="324"/>
      <c r="AL102" s="324"/>
      <c r="AM102" s="324"/>
      <c r="AN102" s="324"/>
      <c r="AO102" s="324"/>
      <c r="AP102" s="324"/>
      <c r="AQ102" s="324"/>
      <c r="AR102" s="324"/>
      <c r="AS102" s="324"/>
      <c r="AT102" s="324"/>
      <c r="AU102" s="324"/>
      <c r="AV102" s="324"/>
      <c r="AW102" s="324"/>
      <c r="AX102" s="324"/>
      <c r="AY102" s="324"/>
      <c r="AZ102" s="324"/>
      <c r="BA102" s="324"/>
      <c r="BB102" s="324"/>
      <c r="BC102" s="324"/>
      <c r="BD102" s="324"/>
      <c r="BE102" s="357"/>
      <c r="BF102" s="357"/>
      <c r="BG102" s="357"/>
      <c r="BH102" s="357"/>
      <c r="BI102" s="357"/>
      <c r="BJ102" s="357"/>
      <c r="BK102" s="357"/>
      <c r="BL102" s="357"/>
      <c r="BM102" s="357"/>
      <c r="BN102" s="357"/>
      <c r="BO102" s="357"/>
      <c r="BP102" s="357"/>
      <c r="BQ102" s="357"/>
      <c r="BR102" s="357"/>
      <c r="BS102" s="357"/>
      <c r="BT102" s="357"/>
      <c r="BU102" s="357"/>
      <c r="BV102" s="357"/>
      <c r="BW102" s="357"/>
      <c r="BX102" s="357"/>
      <c r="BY102" s="357"/>
      <c r="BZ102" s="357"/>
      <c r="CA102" s="357"/>
      <c r="CB102" s="358"/>
      <c r="CC102" s="78"/>
      <c r="CD102" s="78"/>
    </row>
    <row r="103" spans="1:83" ht="6" customHeight="1">
      <c r="A103" s="78"/>
      <c r="B103" s="78"/>
      <c r="C103" s="176"/>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5"/>
      <c r="AE103" s="79"/>
      <c r="AF103" s="240"/>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2"/>
      <c r="CB103" s="80"/>
      <c r="CC103" s="78"/>
      <c r="CD103" s="78"/>
    </row>
    <row r="104" spans="1:83" ht="13.5" thickBot="1">
      <c r="A104" s="78"/>
      <c r="B104" s="78"/>
      <c r="C104" s="176"/>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5"/>
      <c r="AE104" s="79"/>
      <c r="AF104" s="243"/>
      <c r="AG104" s="244"/>
      <c r="AH104" s="244"/>
      <c r="AI104" s="244"/>
      <c r="AJ104" s="244"/>
      <c r="AK104" s="244"/>
      <c r="AL104" s="244"/>
      <c r="AM104" s="244"/>
      <c r="AN104" s="244"/>
      <c r="AO104" s="244"/>
      <c r="AP104" s="244"/>
      <c r="AQ104" s="244"/>
      <c r="AR104" s="244"/>
      <c r="AS104" s="244"/>
      <c r="AT104" s="244"/>
      <c r="AU104" s="244"/>
      <c r="AV104" s="244"/>
      <c r="AW104" s="244"/>
      <c r="AX104" s="244"/>
      <c r="AY104" s="244"/>
      <c r="AZ104" s="244"/>
      <c r="BA104" s="244"/>
      <c r="BB104" s="244"/>
      <c r="BC104" s="244"/>
      <c r="BD104" s="244"/>
      <c r="BE104" s="244"/>
      <c r="BF104" s="244"/>
      <c r="BG104" s="244"/>
      <c r="BH104" s="244"/>
      <c r="BI104" s="244"/>
      <c r="BJ104" s="244"/>
      <c r="BK104" s="244"/>
      <c r="BL104" s="244"/>
      <c r="BM104" s="244"/>
      <c r="BN104" s="244"/>
      <c r="BO104" s="244"/>
      <c r="BP104" s="244"/>
      <c r="BQ104" s="244"/>
      <c r="BR104" s="244"/>
      <c r="BS104" s="244"/>
      <c r="BT104" s="244"/>
      <c r="BU104" s="244"/>
      <c r="BV104" s="244"/>
      <c r="BW104" s="244"/>
      <c r="BX104" s="244"/>
      <c r="BY104" s="244"/>
      <c r="BZ104" s="244"/>
      <c r="CA104" s="245"/>
      <c r="CB104" s="80"/>
      <c r="CC104" s="78"/>
      <c r="CD104" s="78"/>
    </row>
    <row r="105" spans="1:83" ht="13.5" thickBot="1">
      <c r="A105" s="78"/>
      <c r="B105" s="78"/>
      <c r="C105" s="177"/>
      <c r="D105" s="178"/>
      <c r="E105" s="178"/>
      <c r="F105" s="178"/>
      <c r="G105" s="178"/>
      <c r="H105" s="178"/>
      <c r="I105" s="178"/>
      <c r="J105" s="178"/>
      <c r="K105" s="178"/>
      <c r="L105" s="178"/>
      <c r="M105" s="178"/>
      <c r="N105" s="178"/>
      <c r="O105" s="178"/>
      <c r="P105" s="178"/>
      <c r="Q105" s="178"/>
      <c r="R105" s="178"/>
      <c r="S105" s="178"/>
      <c r="T105" s="178"/>
      <c r="U105" s="178"/>
      <c r="V105" s="178"/>
      <c r="W105" s="178"/>
      <c r="X105" s="178"/>
      <c r="Y105" s="178"/>
      <c r="Z105" s="178"/>
      <c r="AA105" s="178"/>
      <c r="AB105" s="178"/>
      <c r="AC105" s="178"/>
      <c r="AD105" s="179"/>
      <c r="AE105" s="325"/>
      <c r="AF105" s="326"/>
      <c r="AG105" s="326"/>
      <c r="AH105" s="326"/>
      <c r="AI105" s="326"/>
      <c r="AJ105" s="326"/>
      <c r="AK105" s="326"/>
      <c r="AL105" s="326"/>
      <c r="AM105" s="326"/>
      <c r="AN105" s="326"/>
      <c r="AO105" s="326"/>
      <c r="AP105" s="326"/>
      <c r="AQ105" s="326"/>
      <c r="AR105" s="326"/>
      <c r="AS105" s="326"/>
      <c r="AT105" s="326"/>
      <c r="AU105" s="326"/>
      <c r="AV105" s="326"/>
      <c r="AW105" s="326"/>
      <c r="AX105" s="326"/>
      <c r="AY105" s="326"/>
      <c r="AZ105" s="326"/>
      <c r="BA105" s="326"/>
      <c r="BB105" s="326"/>
      <c r="BC105" s="326"/>
      <c r="BD105" s="326"/>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60"/>
      <c r="CC105" s="78"/>
      <c r="CD105" s="78"/>
    </row>
    <row r="106" spans="1:83">
      <c r="A106" s="78"/>
      <c r="B106" s="78"/>
      <c r="C106" s="163"/>
      <c r="D106" s="163"/>
      <c r="E106" s="163"/>
      <c r="F106" s="163"/>
      <c r="G106" s="163"/>
      <c r="H106" s="163"/>
      <c r="I106" s="163"/>
      <c r="J106" s="163"/>
      <c r="K106" s="163"/>
      <c r="L106" s="163"/>
      <c r="M106" s="163"/>
      <c r="N106" s="163"/>
      <c r="O106" s="163"/>
      <c r="P106" s="163"/>
      <c r="Q106" s="32"/>
      <c r="R106" s="32"/>
      <c r="S106" s="32"/>
      <c r="T106" s="32"/>
      <c r="U106" s="32"/>
      <c r="V106" s="32"/>
      <c r="W106" s="32"/>
      <c r="X106" s="32"/>
      <c r="Y106" s="32"/>
      <c r="Z106" s="32"/>
      <c r="AA106" s="32"/>
      <c r="AB106" s="33"/>
      <c r="AC106" s="33"/>
      <c r="AD106" s="33"/>
      <c r="AE106" s="33"/>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
      <c r="CA106" s="34"/>
      <c r="CB106" s="34"/>
      <c r="CC106" s="78"/>
      <c r="CD106" s="78"/>
    </row>
    <row r="107" spans="1:83" ht="13.5" thickBot="1">
      <c r="A107" s="78"/>
      <c r="B107" s="78"/>
      <c r="C107" s="213" t="s">
        <v>124</v>
      </c>
      <c r="D107" s="213"/>
      <c r="E107" s="213"/>
      <c r="F107" s="213"/>
      <c r="G107" s="213"/>
      <c r="H107" s="213"/>
      <c r="I107" s="213"/>
      <c r="J107" s="213"/>
      <c r="K107" s="213"/>
      <c r="L107" s="213"/>
      <c r="M107" s="213"/>
      <c r="N107" s="213"/>
      <c r="O107" s="213"/>
      <c r="P107" s="213"/>
      <c r="Q107" s="109"/>
      <c r="R107" s="42"/>
      <c r="S107" s="42"/>
      <c r="T107" s="42"/>
      <c r="U107" s="42"/>
      <c r="V107" s="42"/>
      <c r="W107" s="42"/>
      <c r="X107" s="42"/>
      <c r="Y107" s="42"/>
      <c r="Z107" s="42"/>
      <c r="AA107" s="42"/>
      <c r="AB107" s="43"/>
      <c r="AC107" s="43"/>
      <c r="AD107" s="43"/>
      <c r="AE107" s="43"/>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
      <c r="CA107" s="34"/>
      <c r="CB107" s="34"/>
      <c r="CC107" s="78"/>
      <c r="CD107" s="78"/>
    </row>
    <row r="108" spans="1:83" ht="13.5" customHeight="1" thickBot="1">
      <c r="A108" s="78"/>
      <c r="B108" s="78"/>
      <c r="C108" s="172" t="s">
        <v>123</v>
      </c>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c r="AA108" s="173"/>
      <c r="AB108" s="173"/>
      <c r="AC108" s="173"/>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3"/>
      <c r="AY108" s="173"/>
      <c r="AZ108" s="173"/>
      <c r="BA108" s="173"/>
      <c r="BB108" s="173"/>
      <c r="BC108" s="173"/>
      <c r="BD108" s="173"/>
      <c r="BE108" s="173"/>
      <c r="BF108" s="173"/>
      <c r="BG108" s="173"/>
      <c r="BH108" s="173"/>
      <c r="BI108" s="173"/>
      <c r="BJ108" s="173"/>
      <c r="BK108" s="173"/>
      <c r="BL108" s="173"/>
      <c r="BM108" s="173"/>
      <c r="BN108" s="173"/>
      <c r="BO108" s="173"/>
      <c r="BP108" s="173"/>
      <c r="BQ108" s="173"/>
      <c r="BR108" s="173"/>
      <c r="BS108" s="173"/>
      <c r="BT108" s="173"/>
      <c r="BU108" s="173"/>
      <c r="BV108" s="173"/>
      <c r="BW108" s="173"/>
      <c r="BX108" s="173"/>
      <c r="BY108" s="173"/>
      <c r="BZ108" s="173"/>
      <c r="CA108" s="173"/>
      <c r="CB108" s="174"/>
      <c r="CC108" s="78"/>
      <c r="CD108" s="78"/>
    </row>
    <row r="109" spans="1:83" ht="13.5" customHeight="1" thickBot="1">
      <c r="A109" s="78"/>
      <c r="B109" s="78"/>
      <c r="C109" s="354"/>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355"/>
      <c r="AR109" s="355"/>
      <c r="AS109" s="355"/>
      <c r="AT109" s="355"/>
      <c r="AU109" s="355"/>
      <c r="AV109" s="355"/>
      <c r="AW109" s="355"/>
      <c r="AX109" s="355"/>
      <c r="AY109" s="355"/>
      <c r="AZ109" s="355"/>
      <c r="BA109" s="355"/>
      <c r="BB109" s="355"/>
      <c r="BC109" s="355"/>
      <c r="BD109" s="355"/>
      <c r="BE109" s="355"/>
      <c r="BF109" s="355"/>
      <c r="BG109" s="355"/>
      <c r="BH109" s="355"/>
      <c r="BI109" s="355"/>
      <c r="BJ109" s="355"/>
      <c r="BK109" s="355"/>
      <c r="BL109" s="355"/>
      <c r="BM109" s="355"/>
      <c r="BN109" s="355"/>
      <c r="BO109" s="355"/>
      <c r="BP109" s="355"/>
      <c r="BQ109" s="355"/>
      <c r="BR109" s="355"/>
      <c r="BS109" s="355"/>
      <c r="BT109" s="355"/>
      <c r="BU109" s="355"/>
      <c r="BV109" s="355"/>
      <c r="BW109" s="355"/>
      <c r="BX109" s="355"/>
      <c r="BY109" s="355"/>
      <c r="BZ109" s="355"/>
      <c r="CA109" s="355"/>
      <c r="CB109" s="356"/>
      <c r="CC109" s="78"/>
      <c r="CD109" s="78"/>
    </row>
    <row r="110" spans="1:83" ht="13.5" thickBot="1">
      <c r="A110" s="78"/>
      <c r="B110" s="78"/>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c r="AA110" s="82"/>
      <c r="AB110" s="82"/>
      <c r="AC110" s="82"/>
      <c r="AD110" s="82"/>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c r="CC110" s="78"/>
      <c r="CD110" s="78"/>
      <c r="CE110" s="50"/>
    </row>
    <row r="111" spans="1:83" ht="13.5" thickTop="1">
      <c r="A111" s="78"/>
      <c r="B111" s="78"/>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c r="AA111" s="82"/>
      <c r="AB111" s="82"/>
      <c r="AC111" s="224" t="str">
        <f>IF(OR(AF34="",AF38="",AF42="",AF46="",AF50="",AF54="",AF65="",AF69="",AF73="",AF77="",AF81="",AF89="",BE34="",BE38="",BE42="",BE46="",BE50="",BE54="",BE65="",BE69="",BE73="",BE77="",BE81="",BE89="",AF96="",AF103="",C109=""),"zadajte hodnoty do bielych buniek",IF(OR(AF114=1,BE114=1,AF96&lt;&gt;"podnik sa nenachádza ani v jednej z uvedených situácií",AF103&lt;&gt;"podnik sa nenachádza ani v jednej z uvedených situácií",C109="Som členom skupiny podnikov so spoločným zdrojom kontroly, ktorá na základe konsolidácie vykazuje znaky podniku v ťažkostiach"),"podnik je v ťažkostiach","podnik nie je v ťažkostiach"))</f>
        <v>zadajte hodnoty do bielych buniek</v>
      </c>
      <c r="AD111" s="225"/>
      <c r="AE111" s="225"/>
      <c r="AF111" s="225"/>
      <c r="AG111" s="225"/>
      <c r="AH111" s="225"/>
      <c r="AI111" s="225"/>
      <c r="AJ111" s="225"/>
      <c r="AK111" s="225"/>
      <c r="AL111" s="225"/>
      <c r="AM111" s="225"/>
      <c r="AN111" s="225"/>
      <c r="AO111" s="225"/>
      <c r="AP111" s="225"/>
      <c r="AQ111" s="225"/>
      <c r="AR111" s="225"/>
      <c r="AS111" s="225"/>
      <c r="AT111" s="225"/>
      <c r="AU111" s="225"/>
      <c r="AV111" s="226"/>
      <c r="AW111" s="84"/>
      <c r="AX111" s="84"/>
      <c r="AY111" s="84"/>
      <c r="AZ111" s="84"/>
      <c r="BA111" s="84"/>
      <c r="BB111" s="84"/>
      <c r="BC111" s="83"/>
      <c r="BD111" s="83"/>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3"/>
      <c r="CC111" s="78"/>
      <c r="CD111" s="78"/>
      <c r="CE111" s="50"/>
    </row>
    <row r="112" spans="1:83" s="50" customFormat="1" ht="12.75" customHeight="1" thickBot="1">
      <c r="A112" s="78"/>
      <c r="B112" s="78"/>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c r="AA112" s="82"/>
      <c r="AB112" s="82"/>
      <c r="AC112" s="227"/>
      <c r="AD112" s="228"/>
      <c r="AE112" s="228"/>
      <c r="AF112" s="228"/>
      <c r="AG112" s="228"/>
      <c r="AH112" s="228"/>
      <c r="AI112" s="228"/>
      <c r="AJ112" s="228"/>
      <c r="AK112" s="228"/>
      <c r="AL112" s="228"/>
      <c r="AM112" s="228"/>
      <c r="AN112" s="228"/>
      <c r="AO112" s="228"/>
      <c r="AP112" s="228"/>
      <c r="AQ112" s="228"/>
      <c r="AR112" s="228"/>
      <c r="AS112" s="228"/>
      <c r="AT112" s="228"/>
      <c r="AU112" s="228"/>
      <c r="AV112" s="229"/>
      <c r="AW112" s="84"/>
      <c r="AX112" s="84"/>
      <c r="AY112" s="84"/>
      <c r="AZ112" s="84"/>
      <c r="BA112" s="84"/>
      <c r="BB112" s="84"/>
      <c r="BC112" s="83"/>
      <c r="BD112" s="83"/>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3"/>
      <c r="CC112" s="78"/>
      <c r="CD112" s="78"/>
    </row>
    <row r="113" spans="3:81" s="50" customFormat="1" ht="13.5" thickTop="1">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2"/>
      <c r="AB113" s="82"/>
      <c r="AC113" s="82"/>
      <c r="AD113" s="82"/>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c r="CC113" s="48"/>
    </row>
    <row r="114" spans="3:81" s="50" customFormat="1" hidden="1">
      <c r="C114" s="86"/>
      <c r="D114" s="86"/>
      <c r="E114" s="86"/>
      <c r="F114" s="86"/>
      <c r="G114" s="86"/>
      <c r="H114" s="86"/>
      <c r="I114" s="86"/>
      <c r="J114" s="86"/>
      <c r="K114" s="86"/>
      <c r="L114" s="86"/>
      <c r="M114" s="86"/>
      <c r="N114" s="86"/>
      <c r="O114" s="86"/>
      <c r="P114" s="86"/>
      <c r="Q114" s="86"/>
      <c r="R114" s="86"/>
      <c r="S114" s="86"/>
      <c r="T114" s="86"/>
      <c r="U114" s="86"/>
      <c r="V114" s="86"/>
      <c r="W114" s="86"/>
      <c r="X114" s="86"/>
      <c r="Y114" s="86"/>
      <c r="Z114" s="86"/>
      <c r="AA114" s="87"/>
      <c r="AB114" s="87"/>
      <c r="AC114" s="87"/>
      <c r="AD114" s="87"/>
      <c r="AE114" s="88"/>
      <c r="AF114" s="322">
        <f>IF(AND(CC1=TRUE,CC2=1),2,IF(AND(AF54&gt;0,AF81&gt;0),2,IF(AF54&lt;0,1,IF(ABS(AF81)&gt;0.5*(AF54+ABS(AF81)),1,2))))</f>
        <v>2</v>
      </c>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88"/>
      <c r="BD114" s="88"/>
      <c r="BE114" s="322">
        <f>IF(CC2=1,2,IF(AND(IF(AF54&lt;=0,8,AF50/AF54)&gt;7.5,IF(BE54&lt;=0,8,BE50/BE54)&gt;7.5,IF(AF89&lt;=0,1,(AF81+AF89)/AF89)&lt;1,IF(BE89&lt;=0,1,(BE81+BE89)/BE89)&lt;1),1,2))</f>
        <v>2</v>
      </c>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88"/>
      <c r="CC114" s="48"/>
    </row>
    <row r="115" spans="3:81" s="50" customFormat="1" hidden="1">
      <c r="C115" s="86"/>
      <c r="D115" s="86"/>
      <c r="E115" s="86"/>
      <c r="F115" s="86"/>
      <c r="G115" s="86"/>
      <c r="H115" s="86"/>
      <c r="I115" s="86"/>
      <c r="J115" s="86"/>
      <c r="K115" s="86"/>
      <c r="L115" s="86"/>
      <c r="M115" s="86"/>
      <c r="N115" s="86"/>
      <c r="O115" s="86"/>
      <c r="P115" s="86"/>
      <c r="Q115" s="86"/>
      <c r="R115" s="86"/>
      <c r="S115" s="86"/>
      <c r="T115" s="86"/>
      <c r="U115" s="86"/>
      <c r="V115" s="86"/>
      <c r="W115" s="86"/>
      <c r="X115" s="86"/>
      <c r="Y115" s="86"/>
      <c r="Z115" s="86"/>
      <c r="AA115" s="87"/>
      <c r="AB115" s="87"/>
      <c r="AC115" s="87"/>
      <c r="AD115" s="87"/>
      <c r="AE115" s="88"/>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88"/>
      <c r="BD115" s="88"/>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88"/>
      <c r="CC115" s="48"/>
    </row>
    <row r="116" spans="3:81" s="50" customFormat="1">
      <c r="C116" s="107" t="s">
        <v>77</v>
      </c>
      <c r="D116" s="115"/>
      <c r="E116" s="23"/>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49"/>
      <c r="BP116" s="49"/>
      <c r="BQ116" s="49"/>
      <c r="BR116" s="49"/>
      <c r="BS116" s="49"/>
      <c r="BT116" s="49"/>
      <c r="BU116" s="49"/>
      <c r="BV116" s="49"/>
      <c r="BW116" s="116"/>
      <c r="BX116" s="116"/>
      <c r="BY116" s="116"/>
      <c r="BZ116" s="3"/>
      <c r="CA116" s="74"/>
      <c r="CB116" s="74"/>
      <c r="CC116" s="48"/>
    </row>
    <row r="117" spans="3:81" s="50" customFormat="1" ht="12.75" customHeight="1">
      <c r="C117" s="159" t="s">
        <v>87</v>
      </c>
      <c r="D117" s="159"/>
      <c r="E117" s="159"/>
      <c r="F117" s="159"/>
      <c r="G117" s="159"/>
      <c r="H117" s="159"/>
      <c r="I117" s="159"/>
      <c r="J117" s="159"/>
      <c r="K117" s="159"/>
      <c r="L117" s="159"/>
      <c r="M117" s="159"/>
      <c r="N117" s="159"/>
      <c r="O117" s="159"/>
      <c r="P117" s="159"/>
      <c r="Q117" s="159"/>
      <c r="R117" s="159"/>
      <c r="S117" s="159"/>
      <c r="T117" s="159"/>
      <c r="U117" s="159"/>
      <c r="V117" s="159"/>
      <c r="W117" s="159"/>
      <c r="X117" s="159"/>
      <c r="Y117" s="159"/>
      <c r="Z117" s="159"/>
      <c r="AA117" s="159"/>
      <c r="AB117" s="159"/>
      <c r="AC117" s="159"/>
      <c r="AD117" s="159"/>
      <c r="AE117" s="159"/>
      <c r="AF117" s="159"/>
      <c r="AG117" s="159"/>
      <c r="AH117" s="159"/>
      <c r="AI117" s="159"/>
      <c r="AJ117" s="159"/>
      <c r="AK117" s="159"/>
      <c r="AL117" s="159"/>
      <c r="AM117" s="159"/>
      <c r="AN117" s="159"/>
      <c r="AO117" s="162" t="s">
        <v>78</v>
      </c>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48"/>
    </row>
    <row r="118" spans="3:81" s="50" customFormat="1">
      <c r="C118" s="159"/>
      <c r="D118" s="159"/>
      <c r="E118" s="159"/>
      <c r="F118" s="159"/>
      <c r="G118" s="159"/>
      <c r="H118" s="159"/>
      <c r="I118" s="159"/>
      <c r="J118" s="159"/>
      <c r="K118" s="159"/>
      <c r="L118" s="159"/>
      <c r="M118" s="159"/>
      <c r="N118" s="159"/>
      <c r="O118" s="159"/>
      <c r="P118" s="159"/>
      <c r="Q118" s="159"/>
      <c r="R118" s="159"/>
      <c r="S118" s="159"/>
      <c r="T118" s="159"/>
      <c r="U118" s="159"/>
      <c r="V118" s="159"/>
      <c r="W118" s="159"/>
      <c r="X118" s="159"/>
      <c r="Y118" s="159"/>
      <c r="Z118" s="159"/>
      <c r="AA118" s="159"/>
      <c r="AB118" s="159"/>
      <c r="AC118" s="159"/>
      <c r="AD118" s="159"/>
      <c r="AE118" s="159"/>
      <c r="AF118" s="159"/>
      <c r="AG118" s="159"/>
      <c r="AH118" s="159"/>
      <c r="AI118" s="159"/>
      <c r="AJ118" s="159"/>
      <c r="AK118" s="159"/>
      <c r="AL118" s="159"/>
      <c r="AM118" s="159"/>
      <c r="AN118" s="159"/>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48"/>
    </row>
    <row r="119" spans="3:81" s="50" customFormat="1">
      <c r="C119" s="161" t="s">
        <v>79</v>
      </c>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1"/>
      <c r="AN119" s="161"/>
      <c r="AO119" s="378"/>
      <c r="AP119" s="378"/>
      <c r="AQ119" s="378"/>
      <c r="AR119" s="378"/>
      <c r="AS119" s="378"/>
      <c r="AT119" s="378"/>
      <c r="AU119" s="378"/>
      <c r="AV119" s="378"/>
      <c r="AW119" s="378"/>
      <c r="AX119" s="378"/>
      <c r="AY119" s="378"/>
      <c r="AZ119" s="378"/>
      <c r="BA119" s="378"/>
      <c r="BB119" s="378"/>
      <c r="BC119" s="378"/>
      <c r="BD119" s="378"/>
      <c r="BE119" s="378"/>
      <c r="BF119" s="378"/>
      <c r="BG119" s="378"/>
      <c r="BH119" s="378"/>
      <c r="BI119" s="378"/>
      <c r="BJ119" s="378"/>
      <c r="BK119" s="378"/>
      <c r="BL119" s="378"/>
      <c r="BM119" s="378"/>
      <c r="BN119" s="378"/>
      <c r="BO119" s="378"/>
      <c r="BP119" s="378"/>
      <c r="BQ119" s="378"/>
      <c r="BR119" s="378"/>
      <c r="BS119" s="378"/>
      <c r="BT119" s="378"/>
      <c r="BU119" s="378"/>
      <c r="BV119" s="378"/>
      <c r="BW119" s="378"/>
      <c r="BX119" s="378"/>
      <c r="BY119" s="378"/>
      <c r="BZ119" s="378"/>
      <c r="CA119" s="378"/>
      <c r="CB119" s="378"/>
      <c r="CC119" s="48"/>
    </row>
    <row r="120" spans="3:81" s="50" customFormat="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1"/>
      <c r="AN120" s="161"/>
      <c r="AO120" s="378"/>
      <c r="AP120" s="378"/>
      <c r="AQ120" s="378"/>
      <c r="AR120" s="378"/>
      <c r="AS120" s="378"/>
      <c r="AT120" s="378"/>
      <c r="AU120" s="378"/>
      <c r="AV120" s="378"/>
      <c r="AW120" s="378"/>
      <c r="AX120" s="378"/>
      <c r="AY120" s="378"/>
      <c r="AZ120" s="378"/>
      <c r="BA120" s="378"/>
      <c r="BB120" s="378"/>
      <c r="BC120" s="378"/>
      <c r="BD120" s="378"/>
      <c r="BE120" s="378"/>
      <c r="BF120" s="378"/>
      <c r="BG120" s="378"/>
      <c r="BH120" s="378"/>
      <c r="BI120" s="378"/>
      <c r="BJ120" s="378"/>
      <c r="BK120" s="378"/>
      <c r="BL120" s="378"/>
      <c r="BM120" s="378"/>
      <c r="BN120" s="378"/>
      <c r="BO120" s="378"/>
      <c r="BP120" s="378"/>
      <c r="BQ120" s="378"/>
      <c r="BR120" s="378"/>
      <c r="BS120" s="378"/>
      <c r="BT120" s="378"/>
      <c r="BU120" s="378"/>
      <c r="BV120" s="378"/>
      <c r="BW120" s="378"/>
      <c r="BX120" s="378"/>
      <c r="BY120" s="378"/>
      <c r="BZ120" s="378"/>
      <c r="CA120" s="378"/>
      <c r="CB120" s="378"/>
      <c r="CC120" s="48"/>
    </row>
    <row r="121" spans="3:81" s="50" customFormat="1">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c r="BS121" s="78"/>
      <c r="BT121" s="78"/>
      <c r="BU121" s="78"/>
      <c r="BV121" s="78"/>
      <c r="BW121" s="78"/>
      <c r="BX121" s="78"/>
      <c r="BY121" s="78"/>
      <c r="BZ121" s="78"/>
      <c r="CA121" s="78"/>
      <c r="CB121" s="78"/>
      <c r="CC121" s="48"/>
    </row>
    <row r="122" spans="3:81" s="50" customFormat="1">
      <c r="C122" s="78"/>
      <c r="D122" s="78"/>
      <c r="E122" s="78"/>
      <c r="F122" s="78"/>
      <c r="G122" s="78"/>
      <c r="H122" s="78"/>
      <c r="I122" s="78"/>
      <c r="J122" s="78"/>
      <c r="K122" s="78"/>
      <c r="L122" s="78"/>
      <c r="M122" s="78"/>
      <c r="N122" s="78"/>
      <c r="O122" s="78"/>
      <c r="P122" s="78"/>
      <c r="Q122" s="78"/>
      <c r="R122" s="78"/>
      <c r="S122" s="78"/>
      <c r="T122" s="78"/>
      <c r="U122" s="78"/>
      <c r="V122" s="78"/>
      <c r="W122" s="78"/>
      <c r="X122" s="78"/>
      <c r="Y122" s="78"/>
      <c r="Z122" s="78"/>
      <c r="AA122" s="78"/>
      <c r="AB122" s="78"/>
      <c r="AC122" s="78"/>
      <c r="AD122" s="78"/>
      <c r="AE122" s="78"/>
      <c r="AF122" s="78"/>
      <c r="AG122" s="78"/>
      <c r="AH122" s="78"/>
      <c r="AI122" s="78"/>
      <c r="AJ122" s="78"/>
      <c r="AK122" s="78"/>
      <c r="AL122" s="78"/>
      <c r="AM122" s="78"/>
      <c r="AN122" s="78"/>
      <c r="AO122" s="78"/>
      <c r="AP122" s="78"/>
      <c r="AQ122" s="78"/>
      <c r="AR122" s="78"/>
      <c r="AS122" s="78"/>
      <c r="AT122" s="78"/>
      <c r="AU122" s="78"/>
      <c r="AV122" s="78"/>
      <c r="AW122" s="78"/>
      <c r="AX122" s="78"/>
      <c r="AY122" s="78"/>
      <c r="AZ122" s="78"/>
      <c r="BA122" s="78"/>
      <c r="BB122" s="78"/>
      <c r="BC122" s="78"/>
      <c r="BD122" s="78"/>
      <c r="BE122" s="78"/>
      <c r="BF122" s="78"/>
      <c r="BG122" s="78"/>
      <c r="BH122" s="78"/>
      <c r="BI122" s="78"/>
      <c r="BJ122" s="78"/>
      <c r="BK122" s="78"/>
      <c r="BL122" s="78"/>
      <c r="BM122" s="78"/>
      <c r="BN122" s="78"/>
      <c r="BO122" s="78"/>
      <c r="BP122" s="78"/>
      <c r="BQ122" s="78"/>
      <c r="BR122" s="78"/>
      <c r="BS122" s="78"/>
      <c r="BT122" s="78"/>
      <c r="BU122" s="78"/>
      <c r="BV122" s="78"/>
      <c r="BW122" s="78"/>
      <c r="BX122" s="78"/>
      <c r="BY122" s="78"/>
      <c r="BZ122" s="78"/>
      <c r="CA122" s="78"/>
      <c r="CB122" s="78"/>
      <c r="CC122" s="48"/>
    </row>
    <row r="123" spans="3:81" s="50" customFormat="1">
      <c r="C123" s="78"/>
      <c r="D123" s="78"/>
      <c r="E123" s="78"/>
      <c r="F123" s="78"/>
      <c r="G123" s="78"/>
      <c r="H123" s="78"/>
      <c r="I123" s="78"/>
      <c r="J123" s="78"/>
      <c r="K123" s="78"/>
      <c r="L123" s="78"/>
      <c r="M123" s="78"/>
      <c r="N123" s="78"/>
      <c r="O123" s="78"/>
      <c r="P123" s="78"/>
      <c r="Q123" s="78"/>
      <c r="R123" s="78"/>
      <c r="S123" s="78"/>
      <c r="T123" s="78"/>
      <c r="U123" s="78"/>
      <c r="V123" s="78"/>
      <c r="W123" s="78"/>
      <c r="X123" s="78"/>
      <c r="Y123" s="78"/>
      <c r="Z123" s="78"/>
      <c r="AA123" s="78"/>
      <c r="AB123" s="78"/>
      <c r="AC123" s="78"/>
      <c r="AD123" s="78"/>
      <c r="AE123" s="78"/>
      <c r="AF123" s="78"/>
      <c r="AG123" s="78"/>
      <c r="AH123" s="78"/>
      <c r="AI123" s="78"/>
      <c r="AJ123" s="78"/>
      <c r="AK123" s="78"/>
      <c r="AL123" s="78"/>
      <c r="AM123" s="78"/>
      <c r="AN123" s="78"/>
      <c r="AO123" s="78"/>
      <c r="AP123" s="78"/>
      <c r="AQ123" s="78"/>
      <c r="AR123" s="78"/>
      <c r="AS123" s="78"/>
      <c r="AT123" s="78"/>
      <c r="AU123" s="78"/>
      <c r="AV123" s="78"/>
      <c r="AW123" s="78"/>
      <c r="AX123" s="78"/>
      <c r="AY123" s="78"/>
      <c r="AZ123" s="78"/>
      <c r="BA123" s="78"/>
      <c r="BB123" s="78"/>
      <c r="BC123" s="78"/>
      <c r="BD123" s="78"/>
      <c r="BE123" s="78"/>
      <c r="BF123" s="78"/>
      <c r="BG123" s="78"/>
      <c r="BH123" s="78"/>
      <c r="BI123" s="78"/>
      <c r="BJ123" s="78"/>
      <c r="BK123" s="78"/>
      <c r="BL123" s="78"/>
      <c r="BM123" s="78"/>
      <c r="BN123" s="78"/>
      <c r="BO123" s="78"/>
      <c r="BP123" s="78"/>
      <c r="BQ123" s="78"/>
      <c r="BR123" s="78"/>
      <c r="BS123" s="78"/>
      <c r="BT123" s="78"/>
      <c r="BU123" s="78"/>
      <c r="BV123" s="78"/>
      <c r="BW123" s="78"/>
      <c r="BX123" s="78"/>
      <c r="BY123" s="78"/>
      <c r="BZ123" s="78"/>
      <c r="CA123" s="78"/>
      <c r="CB123" s="78"/>
      <c r="CC123" s="48"/>
    </row>
    <row r="124" spans="3:81" s="50" customFormat="1">
      <c r="C124" s="78"/>
      <c r="D124" s="78"/>
      <c r="E124" s="78"/>
      <c r="F124" s="78"/>
      <c r="G124" s="78"/>
      <c r="H124" s="78"/>
      <c r="I124" s="78"/>
      <c r="J124" s="78"/>
      <c r="K124" s="78"/>
      <c r="L124" s="78"/>
      <c r="M124" s="78"/>
      <c r="N124" s="78"/>
      <c r="O124" s="78"/>
      <c r="P124" s="78"/>
      <c r="Q124" s="78"/>
      <c r="R124" s="78"/>
      <c r="S124" s="78"/>
      <c r="T124" s="78"/>
      <c r="U124" s="78"/>
      <c r="V124" s="78"/>
      <c r="W124" s="78"/>
      <c r="X124" s="78"/>
      <c r="Y124" s="78"/>
      <c r="Z124" s="78"/>
      <c r="AA124" s="78"/>
      <c r="AB124" s="78"/>
      <c r="AC124" s="78"/>
      <c r="AD124" s="78"/>
      <c r="AE124" s="78"/>
      <c r="AF124" s="78"/>
      <c r="AG124" s="78"/>
      <c r="AH124" s="78"/>
      <c r="AI124" s="78"/>
      <c r="AJ124" s="78"/>
      <c r="AK124" s="78"/>
      <c r="AL124" s="78"/>
      <c r="AM124" s="78"/>
      <c r="AN124" s="78"/>
      <c r="AO124" s="78"/>
      <c r="AP124" s="78"/>
      <c r="AQ124" s="78"/>
      <c r="AR124" s="78"/>
      <c r="AS124" s="78"/>
      <c r="AT124" s="78"/>
      <c r="AU124" s="78"/>
      <c r="AV124" s="78"/>
      <c r="AW124" s="78"/>
      <c r="AX124" s="78"/>
      <c r="AY124" s="78"/>
      <c r="AZ124" s="78"/>
      <c r="BA124" s="78"/>
      <c r="BB124" s="78"/>
      <c r="BC124" s="78"/>
      <c r="BD124" s="78"/>
      <c r="BE124" s="78"/>
      <c r="BF124" s="78"/>
      <c r="BG124" s="78"/>
      <c r="BH124" s="78"/>
      <c r="BI124" s="78"/>
      <c r="BJ124" s="78"/>
      <c r="BK124" s="78"/>
      <c r="BL124" s="78"/>
      <c r="BM124" s="78"/>
      <c r="BN124" s="78"/>
      <c r="BO124" s="78"/>
      <c r="BP124" s="78"/>
      <c r="BQ124" s="78"/>
      <c r="BR124" s="78"/>
      <c r="BS124" s="78"/>
      <c r="BT124" s="78"/>
      <c r="BU124" s="78"/>
      <c r="BV124" s="78"/>
      <c r="BW124" s="78"/>
      <c r="BX124" s="78"/>
      <c r="BY124" s="78"/>
      <c r="BZ124" s="78"/>
      <c r="CA124" s="78"/>
      <c r="CB124" s="78"/>
      <c r="CC124" s="48"/>
    </row>
    <row r="125" spans="3:81" s="50" customFormat="1">
      <c r="C125" s="78"/>
      <c r="D125" s="78"/>
      <c r="E125" s="78"/>
      <c r="F125" s="78"/>
      <c r="G125" s="78"/>
      <c r="H125" s="78"/>
      <c r="I125" s="78"/>
      <c r="J125" s="78"/>
      <c r="K125" s="78"/>
      <c r="L125" s="78"/>
      <c r="M125" s="78"/>
      <c r="N125" s="78"/>
      <c r="O125" s="78"/>
      <c r="P125" s="78"/>
      <c r="Q125" s="78"/>
      <c r="R125" s="78"/>
      <c r="S125" s="78"/>
      <c r="T125" s="78"/>
      <c r="U125" s="78"/>
      <c r="V125" s="78"/>
      <c r="W125" s="78"/>
      <c r="X125" s="78"/>
      <c r="Y125" s="78"/>
      <c r="Z125" s="78"/>
      <c r="AA125" s="78"/>
      <c r="AB125" s="78"/>
      <c r="AC125" s="78"/>
      <c r="AD125" s="78"/>
      <c r="AE125" s="78"/>
      <c r="AF125" s="78"/>
      <c r="AG125" s="78"/>
      <c r="AH125" s="78"/>
      <c r="AI125" s="78"/>
      <c r="AJ125" s="78"/>
      <c r="AK125" s="78"/>
      <c r="AL125" s="78"/>
      <c r="AM125" s="78"/>
      <c r="AN125" s="78"/>
      <c r="AO125" s="78"/>
      <c r="AP125" s="78"/>
      <c r="AQ125" s="78"/>
      <c r="AR125" s="78"/>
      <c r="AS125" s="78"/>
      <c r="AT125" s="78"/>
      <c r="AU125" s="78"/>
      <c r="AV125" s="78"/>
      <c r="AW125" s="78"/>
      <c r="AX125" s="78"/>
      <c r="AY125" s="78"/>
      <c r="AZ125" s="78"/>
      <c r="BA125" s="78"/>
      <c r="BB125" s="78"/>
      <c r="BC125" s="78"/>
      <c r="BD125" s="78"/>
      <c r="BE125" s="78"/>
      <c r="BF125" s="78"/>
      <c r="BG125" s="78"/>
      <c r="BH125" s="78"/>
      <c r="BI125" s="78"/>
      <c r="BJ125" s="78"/>
      <c r="BK125" s="78"/>
      <c r="BL125" s="78"/>
      <c r="BM125" s="78"/>
      <c r="BN125" s="78"/>
      <c r="BO125" s="78"/>
      <c r="BP125" s="78"/>
      <c r="BQ125" s="78"/>
      <c r="BR125" s="78"/>
      <c r="BS125" s="78"/>
      <c r="BT125" s="78"/>
      <c r="BU125" s="78"/>
      <c r="BV125" s="78"/>
      <c r="BW125" s="78"/>
      <c r="BX125" s="78"/>
      <c r="BY125" s="78"/>
      <c r="BZ125" s="78"/>
      <c r="CA125" s="78"/>
      <c r="CB125" s="78"/>
      <c r="CC125" s="48"/>
    </row>
    <row r="126" spans="3:81" s="50" customFormat="1">
      <c r="C126" s="78"/>
      <c r="D126" s="78"/>
      <c r="E126" s="78"/>
      <c r="F126" s="78"/>
      <c r="G126" s="78"/>
      <c r="H126" s="78"/>
      <c r="I126" s="78"/>
      <c r="J126" s="78"/>
      <c r="K126" s="78"/>
      <c r="L126" s="78"/>
      <c r="M126" s="78"/>
      <c r="N126" s="78"/>
      <c r="O126" s="78"/>
      <c r="P126" s="78"/>
      <c r="Q126" s="78"/>
      <c r="R126" s="78"/>
      <c r="S126" s="78"/>
      <c r="T126" s="78"/>
      <c r="U126" s="78"/>
      <c r="V126" s="78"/>
      <c r="W126" s="78"/>
      <c r="X126" s="78"/>
      <c r="Y126" s="78"/>
      <c r="Z126" s="78"/>
      <c r="AA126" s="78"/>
      <c r="AB126" s="78"/>
      <c r="AC126" s="78"/>
      <c r="AD126" s="78"/>
      <c r="AE126" s="78"/>
      <c r="AF126" s="78"/>
      <c r="AG126" s="78"/>
      <c r="AH126" s="78"/>
      <c r="AI126" s="78"/>
      <c r="AJ126" s="78"/>
      <c r="AK126" s="78"/>
      <c r="AL126" s="78"/>
      <c r="AM126" s="78"/>
      <c r="AN126" s="78"/>
      <c r="AO126" s="78"/>
      <c r="AP126" s="78"/>
      <c r="AQ126" s="78"/>
      <c r="AR126" s="78"/>
      <c r="AS126" s="78"/>
      <c r="AT126" s="78"/>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48"/>
    </row>
    <row r="127" spans="3:81" s="50" customFormat="1">
      <c r="C127" s="78"/>
      <c r="D127" s="78"/>
      <c r="E127" s="78"/>
      <c r="F127" s="78"/>
      <c r="G127" s="78"/>
      <c r="H127" s="78"/>
      <c r="I127" s="78"/>
      <c r="J127" s="78"/>
      <c r="K127" s="78"/>
      <c r="L127" s="78"/>
      <c r="M127" s="78"/>
      <c r="N127" s="78"/>
      <c r="O127" s="78"/>
      <c r="P127" s="78"/>
      <c r="Q127" s="78"/>
      <c r="R127" s="78"/>
      <c r="S127" s="78"/>
      <c r="T127" s="78"/>
      <c r="U127" s="78"/>
      <c r="V127" s="78"/>
      <c r="W127" s="78"/>
      <c r="X127" s="78"/>
      <c r="Y127" s="78"/>
      <c r="Z127" s="78"/>
      <c r="AA127" s="78"/>
      <c r="AB127" s="78"/>
      <c r="AC127" s="78"/>
      <c r="AD127" s="78"/>
      <c r="AE127" s="78"/>
      <c r="AF127" s="78"/>
      <c r="AG127" s="78"/>
      <c r="AH127" s="78"/>
      <c r="AI127" s="78"/>
      <c r="AJ127" s="78"/>
      <c r="AK127" s="78"/>
      <c r="AL127" s="78"/>
      <c r="AM127" s="78"/>
      <c r="AN127" s="78"/>
      <c r="AO127" s="78"/>
      <c r="AP127" s="78"/>
      <c r="AQ127" s="78"/>
      <c r="AR127" s="78"/>
      <c r="AS127" s="78"/>
      <c r="AT127" s="78"/>
      <c r="AU127" s="78"/>
      <c r="AV127" s="78"/>
      <c r="AW127" s="78"/>
      <c r="AX127" s="78"/>
      <c r="AY127" s="78"/>
      <c r="AZ127" s="78"/>
      <c r="BA127" s="78"/>
      <c r="BB127" s="78"/>
      <c r="BC127" s="78"/>
      <c r="BD127" s="78"/>
      <c r="BE127" s="78"/>
      <c r="BF127" s="78"/>
      <c r="BG127" s="78"/>
      <c r="BH127" s="78"/>
      <c r="BI127" s="78"/>
      <c r="BJ127" s="78"/>
      <c r="BK127" s="78"/>
      <c r="BL127" s="78"/>
      <c r="BM127" s="78"/>
      <c r="BN127" s="78"/>
      <c r="BO127" s="78"/>
      <c r="BP127" s="78"/>
      <c r="BQ127" s="78"/>
      <c r="BR127" s="78"/>
      <c r="BS127" s="78"/>
      <c r="BT127" s="78"/>
      <c r="BU127" s="78"/>
      <c r="BV127" s="78"/>
      <c r="BW127" s="78"/>
      <c r="BX127" s="78"/>
      <c r="BY127" s="78"/>
      <c r="BZ127" s="78"/>
      <c r="CA127" s="78"/>
      <c r="CB127" s="78"/>
      <c r="CC127" s="48"/>
    </row>
    <row r="128" spans="3:81" s="50" customFormat="1">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1" s="50" customFormat="1">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1" s="50" customFormat="1">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1" s="50" customFormat="1">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1" s="50" customFormat="1">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1" s="50" customFormat="1">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1" s="50" customFormat="1">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1" s="50" customFormat="1">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1" s="50" customFormat="1">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1" s="50" customFormat="1">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1" s="50" customFormat="1">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1" s="50" customFormat="1">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row>
    <row r="636" spans="3:81" s="50" customFormat="1">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row>
    <row r="637" spans="3:81" s="50" customFormat="1">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row>
    <row r="638" spans="3:81" s="50" customFormat="1">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row>
    <row r="639" spans="3:81" s="50" customFormat="1">
      <c r="C639" s="51"/>
      <c r="D639" s="52"/>
      <c r="E639" s="52"/>
      <c r="F639" s="52"/>
      <c r="G639" s="52"/>
      <c r="H639" s="52"/>
      <c r="I639" s="52"/>
      <c r="J639" s="52"/>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c r="AK639" s="52"/>
      <c r="AL639" s="52"/>
      <c r="AM639" s="52"/>
      <c r="AN639" s="52"/>
      <c r="AO639" s="52"/>
      <c r="AP639" s="52"/>
      <c r="AQ639" s="52"/>
      <c r="AR639" s="52"/>
      <c r="AS639" s="52"/>
      <c r="AT639" s="52"/>
      <c r="AU639" s="52"/>
      <c r="AV639" s="52"/>
      <c r="AW639" s="52"/>
      <c r="AX639" s="52"/>
      <c r="AY639" s="52"/>
      <c r="AZ639" s="52"/>
      <c r="BA639" s="52"/>
      <c r="BB639" s="52"/>
      <c r="BC639" s="52"/>
      <c r="BD639" s="52"/>
      <c r="BE639" s="52"/>
      <c r="BF639" s="52"/>
      <c r="BG639" s="52"/>
      <c r="BH639" s="52"/>
      <c r="BI639" s="52"/>
      <c r="BJ639" s="52"/>
      <c r="BK639" s="52"/>
      <c r="BL639" s="52"/>
      <c r="BM639" s="52"/>
      <c r="BN639" s="52"/>
      <c r="BO639" s="52"/>
      <c r="BP639" s="52"/>
      <c r="BQ639" s="52"/>
      <c r="BR639" s="52"/>
      <c r="BS639" s="52"/>
      <c r="BT639" s="52"/>
      <c r="BU639" s="52"/>
      <c r="BV639" s="52"/>
      <c r="BW639" s="52"/>
      <c r="BX639" s="52"/>
      <c r="BY639" s="52"/>
      <c r="BZ639" s="52"/>
      <c r="CA639" s="52"/>
      <c r="CB639" s="52"/>
      <c r="CC639" s="48"/>
    </row>
    <row r="640" spans="3:81" s="50" customFormat="1">
      <c r="C640" s="51"/>
      <c r="D640" s="52"/>
      <c r="E640" s="52"/>
      <c r="F640" s="52"/>
      <c r="G640" s="52"/>
      <c r="H640" s="52"/>
      <c r="I640" s="52"/>
      <c r="J640" s="52"/>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c r="AK640" s="52"/>
      <c r="AL640" s="52"/>
      <c r="AM640" s="52"/>
      <c r="AN640" s="52"/>
      <c r="AO640" s="52"/>
      <c r="AP640" s="52"/>
      <c r="AQ640" s="52"/>
      <c r="AR640" s="52"/>
      <c r="AS640" s="52"/>
      <c r="AT640" s="52"/>
      <c r="AU640" s="52"/>
      <c r="AV640" s="52"/>
      <c r="AW640" s="52"/>
      <c r="AX640" s="52"/>
      <c r="AY640" s="52"/>
      <c r="AZ640" s="52"/>
      <c r="BA640" s="52"/>
      <c r="BB640" s="52"/>
      <c r="BC640" s="52"/>
      <c r="BD640" s="52"/>
      <c r="BE640" s="52"/>
      <c r="BF640" s="52"/>
      <c r="BG640" s="52"/>
      <c r="BH640" s="52"/>
      <c r="BI640" s="52"/>
      <c r="BJ640" s="52"/>
      <c r="BK640" s="52"/>
      <c r="BL640" s="52"/>
      <c r="BM640" s="52"/>
      <c r="BN640" s="52"/>
      <c r="BO640" s="52"/>
      <c r="BP640" s="52"/>
      <c r="BQ640" s="52"/>
      <c r="BR640" s="52"/>
      <c r="BS640" s="52"/>
      <c r="BT640" s="52"/>
      <c r="BU640" s="52"/>
      <c r="BV640" s="52"/>
      <c r="BW640" s="52"/>
      <c r="BX640" s="52"/>
      <c r="BY640" s="52"/>
      <c r="BZ640" s="52"/>
      <c r="CA640" s="52"/>
      <c r="CB640" s="52"/>
      <c r="CC640" s="48"/>
    </row>
    <row r="641" spans="3:81" s="50" customFormat="1">
      <c r="C641" s="51"/>
      <c r="D641" s="52"/>
      <c r="E641" s="52"/>
      <c r="F641" s="52"/>
      <c r="G641" s="52"/>
      <c r="H641" s="52"/>
      <c r="I641" s="52"/>
      <c r="J641" s="52"/>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c r="AK641" s="52"/>
      <c r="AL641" s="52"/>
      <c r="AM641" s="52"/>
      <c r="AN641" s="52"/>
      <c r="AO641" s="52"/>
      <c r="AP641" s="52"/>
      <c r="AQ641" s="52"/>
      <c r="AR641" s="52"/>
      <c r="AS641" s="52"/>
      <c r="AT641" s="52"/>
      <c r="AU641" s="52"/>
      <c r="AV641" s="52"/>
      <c r="AW641" s="52"/>
      <c r="AX641" s="52"/>
      <c r="AY641" s="52"/>
      <c r="AZ641" s="52"/>
      <c r="BA641" s="52"/>
      <c r="BB641" s="52"/>
      <c r="BC641" s="52"/>
      <c r="BD641" s="52"/>
      <c r="BE641" s="52"/>
      <c r="BF641" s="52"/>
      <c r="BG641" s="52"/>
      <c r="BH641" s="52"/>
      <c r="BI641" s="52"/>
      <c r="BJ641" s="52"/>
      <c r="BK641" s="52"/>
      <c r="BL641" s="52"/>
      <c r="BM641" s="52"/>
      <c r="BN641" s="52"/>
      <c r="BO641" s="52"/>
      <c r="BP641" s="52"/>
      <c r="BQ641" s="52"/>
      <c r="BR641" s="52"/>
      <c r="BS641" s="52"/>
      <c r="BT641" s="52"/>
      <c r="BU641" s="52"/>
      <c r="BV641" s="52"/>
      <c r="BW641" s="52"/>
      <c r="BX641" s="52"/>
      <c r="BY641" s="52"/>
      <c r="BZ641" s="52"/>
      <c r="CA641" s="52"/>
      <c r="CB641" s="52"/>
      <c r="CC641" s="48"/>
    </row>
    <row r="642" spans="3:81" s="50" customFormat="1">
      <c r="C642" s="51"/>
      <c r="D642" s="52"/>
      <c r="E642" s="52"/>
      <c r="F642" s="52"/>
      <c r="G642" s="52"/>
      <c r="H642" s="52"/>
      <c r="I642" s="52"/>
      <c r="J642" s="52"/>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c r="AK642" s="52"/>
      <c r="AL642" s="52"/>
      <c r="AM642" s="52"/>
      <c r="AN642" s="52"/>
      <c r="AO642" s="52"/>
      <c r="AP642" s="52"/>
      <c r="AQ642" s="52"/>
      <c r="AR642" s="52"/>
      <c r="AS642" s="52"/>
      <c r="AT642" s="52"/>
      <c r="AU642" s="52"/>
      <c r="AV642" s="52"/>
      <c r="AW642" s="52"/>
      <c r="AX642" s="52"/>
      <c r="AY642" s="52"/>
      <c r="AZ642" s="52"/>
      <c r="BA642" s="52"/>
      <c r="BB642" s="52"/>
      <c r="BC642" s="52"/>
      <c r="BD642" s="52"/>
      <c r="BE642" s="52"/>
      <c r="BF642" s="52"/>
      <c r="BG642" s="52"/>
      <c r="BH642" s="52"/>
      <c r="BI642" s="52"/>
      <c r="BJ642" s="52"/>
      <c r="BK642" s="52"/>
      <c r="BL642" s="52"/>
      <c r="BM642" s="52"/>
      <c r="BN642" s="52"/>
      <c r="BO642" s="52"/>
      <c r="BP642" s="52"/>
      <c r="BQ642" s="52"/>
      <c r="BR642" s="52"/>
      <c r="BS642" s="52"/>
      <c r="BT642" s="52"/>
      <c r="BU642" s="52"/>
      <c r="BV642" s="52"/>
      <c r="BW642" s="52"/>
      <c r="BX642" s="52"/>
      <c r="BY642" s="52"/>
      <c r="BZ642" s="52"/>
      <c r="CA642" s="52"/>
      <c r="CB642" s="52"/>
      <c r="CC642" s="48"/>
    </row>
    <row r="643" spans="3:81" s="50" customFormat="1">
      <c r="C643" s="51"/>
      <c r="D643" s="52"/>
      <c r="E643" s="52"/>
      <c r="F643" s="52"/>
      <c r="G643" s="52"/>
      <c r="H643" s="52"/>
      <c r="I643" s="52"/>
      <c r="J643" s="52"/>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c r="AK643" s="52"/>
      <c r="AL643" s="52"/>
      <c r="AM643" s="52"/>
      <c r="AN643" s="52"/>
      <c r="AO643" s="52"/>
      <c r="AP643" s="52"/>
      <c r="AQ643" s="52"/>
      <c r="AR643" s="52"/>
      <c r="AS643" s="52"/>
      <c r="AT643" s="52"/>
      <c r="AU643" s="52"/>
      <c r="AV643" s="52"/>
      <c r="AW643" s="52"/>
      <c r="AX643" s="52"/>
      <c r="AY643" s="52"/>
      <c r="AZ643" s="52"/>
      <c r="BA643" s="52"/>
      <c r="BB643" s="52"/>
      <c r="BC643" s="52"/>
      <c r="BD643" s="52"/>
      <c r="BE643" s="52"/>
      <c r="BF643" s="52"/>
      <c r="BG643" s="52"/>
      <c r="BH643" s="52"/>
      <c r="BI643" s="52"/>
      <c r="BJ643" s="52"/>
      <c r="BK643" s="52"/>
      <c r="BL643" s="52"/>
      <c r="BM643" s="52"/>
      <c r="BN643" s="52"/>
      <c r="BO643" s="52"/>
      <c r="BP643" s="52"/>
      <c r="BQ643" s="52"/>
      <c r="BR643" s="52"/>
      <c r="BS643" s="52"/>
      <c r="BT643" s="52"/>
      <c r="BU643" s="52"/>
      <c r="BV643" s="52"/>
      <c r="BW643" s="52"/>
      <c r="BX643" s="52"/>
      <c r="BY643" s="52"/>
      <c r="BZ643" s="52"/>
      <c r="CA643" s="52"/>
      <c r="CB643" s="52"/>
      <c r="CC643" s="48"/>
    </row>
    <row r="644" spans="3:81" s="50" customFormat="1">
      <c r="C644" s="51"/>
      <c r="D644" s="52"/>
      <c r="E644" s="52"/>
      <c r="F644" s="52"/>
      <c r="G644" s="52"/>
      <c r="H644" s="52"/>
      <c r="I644" s="52"/>
      <c r="J644" s="52"/>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c r="AK644" s="52"/>
      <c r="AL644" s="52"/>
      <c r="AM644" s="52"/>
      <c r="AN644" s="52"/>
      <c r="AO644" s="52"/>
      <c r="AP644" s="52"/>
      <c r="AQ644" s="52"/>
      <c r="AR644" s="52"/>
      <c r="AS644" s="52"/>
      <c r="AT644" s="52"/>
      <c r="AU644" s="52"/>
      <c r="AV644" s="52"/>
      <c r="AW644" s="52"/>
      <c r="AX644" s="52"/>
      <c r="AY644" s="52"/>
      <c r="AZ644" s="52"/>
      <c r="BA644" s="52"/>
      <c r="BB644" s="52"/>
      <c r="BC644" s="52"/>
      <c r="BD644" s="52"/>
      <c r="BE644" s="52"/>
      <c r="BF644" s="52"/>
      <c r="BG644" s="52"/>
      <c r="BH644" s="52"/>
      <c r="BI644" s="52"/>
      <c r="BJ644" s="52"/>
      <c r="BK644" s="52"/>
      <c r="BL644" s="52"/>
      <c r="BM644" s="52"/>
      <c r="BN644" s="52"/>
      <c r="BO644" s="52"/>
      <c r="BP644" s="52"/>
      <c r="BQ644" s="52"/>
      <c r="BR644" s="52"/>
      <c r="BS644" s="52"/>
      <c r="BT644" s="52"/>
      <c r="BU644" s="52"/>
      <c r="BV644" s="52"/>
      <c r="BW644" s="52"/>
      <c r="BX644" s="52"/>
      <c r="BY644" s="52"/>
      <c r="BZ644" s="52"/>
      <c r="CA644" s="52"/>
      <c r="CB644" s="52"/>
      <c r="CC644" s="48"/>
    </row>
    <row r="645" spans="3:81" s="50" customFormat="1">
      <c r="C645" s="51"/>
      <c r="D645" s="52"/>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c r="AK645" s="52"/>
      <c r="AL645" s="52"/>
      <c r="AM645" s="52"/>
      <c r="AN645" s="52"/>
      <c r="AO645" s="52"/>
      <c r="AP645" s="52"/>
      <c r="AQ645" s="52"/>
      <c r="AR645" s="52"/>
      <c r="AS645" s="52"/>
      <c r="AT645" s="52"/>
      <c r="AU645" s="52"/>
      <c r="AV645" s="52"/>
      <c r="AW645" s="52"/>
      <c r="AX645" s="52"/>
      <c r="AY645" s="52"/>
      <c r="AZ645" s="52"/>
      <c r="BA645" s="52"/>
      <c r="BB645" s="52"/>
      <c r="BC645" s="52"/>
      <c r="BD645" s="52"/>
      <c r="BE645" s="52"/>
      <c r="BF645" s="52"/>
      <c r="BG645" s="52"/>
      <c r="BH645" s="52"/>
      <c r="BI645" s="52"/>
      <c r="BJ645" s="52"/>
      <c r="BK645" s="52"/>
      <c r="BL645" s="52"/>
      <c r="BM645" s="52"/>
      <c r="BN645" s="52"/>
      <c r="BO645" s="52"/>
      <c r="BP645" s="52"/>
      <c r="BQ645" s="52"/>
      <c r="BR645" s="52"/>
      <c r="BS645" s="52"/>
      <c r="BT645" s="52"/>
      <c r="BU645" s="52"/>
      <c r="BV645" s="52"/>
      <c r="BW645" s="52"/>
      <c r="BX645" s="52"/>
      <c r="BY645" s="52"/>
      <c r="BZ645" s="52"/>
      <c r="CA645" s="52"/>
      <c r="CB645" s="52"/>
      <c r="CC645" s="48"/>
    </row>
    <row r="646" spans="3:81" s="50" customFormat="1">
      <c r="C646" s="51"/>
      <c r="D646" s="52"/>
      <c r="E646" s="52"/>
      <c r="F646" s="52"/>
      <c r="G646" s="52"/>
      <c r="H646" s="52"/>
      <c r="I646" s="52"/>
      <c r="J646" s="52"/>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c r="AK646" s="52"/>
      <c r="AL646" s="52"/>
      <c r="AM646" s="52"/>
      <c r="AN646" s="52"/>
      <c r="AO646" s="52"/>
      <c r="AP646" s="52"/>
      <c r="AQ646" s="52"/>
      <c r="AR646" s="52"/>
      <c r="AS646" s="52"/>
      <c r="AT646" s="52"/>
      <c r="AU646" s="52"/>
      <c r="AV646" s="52"/>
      <c r="AW646" s="52"/>
      <c r="AX646" s="52"/>
      <c r="AY646" s="52"/>
      <c r="AZ646" s="52"/>
      <c r="BA646" s="52"/>
      <c r="BB646" s="52"/>
      <c r="BC646" s="52"/>
      <c r="BD646" s="52"/>
      <c r="BE646" s="52"/>
      <c r="BF646" s="52"/>
      <c r="BG646" s="52"/>
      <c r="BH646" s="52"/>
      <c r="BI646" s="52"/>
      <c r="BJ646" s="52"/>
      <c r="BK646" s="52"/>
      <c r="BL646" s="52"/>
      <c r="BM646" s="52"/>
      <c r="BN646" s="52"/>
      <c r="BO646" s="52"/>
      <c r="BP646" s="52"/>
      <c r="BQ646" s="52"/>
      <c r="BR646" s="52"/>
      <c r="BS646" s="52"/>
      <c r="BT646" s="52"/>
      <c r="BU646" s="52"/>
      <c r="BV646" s="52"/>
      <c r="BW646" s="52"/>
      <c r="BX646" s="52"/>
      <c r="BY646" s="52"/>
      <c r="BZ646" s="52"/>
      <c r="CA646" s="52"/>
      <c r="CB646" s="52"/>
      <c r="CC646" s="48"/>
    </row>
    <row r="647" spans="3:81" s="50" customFormat="1">
      <c r="C647" s="51"/>
      <c r="D647" s="52"/>
      <c r="E647" s="52"/>
      <c r="F647" s="52"/>
      <c r="G647" s="52"/>
      <c r="H647" s="52"/>
      <c r="I647" s="52"/>
      <c r="J647" s="52"/>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c r="AK647" s="52"/>
      <c r="AL647" s="52"/>
      <c r="AM647" s="52"/>
      <c r="AN647" s="52"/>
      <c r="AO647" s="52"/>
      <c r="AP647" s="52"/>
      <c r="AQ647" s="52"/>
      <c r="AR647" s="52"/>
      <c r="AS647" s="52"/>
      <c r="AT647" s="52"/>
      <c r="AU647" s="52"/>
      <c r="AV647" s="52"/>
      <c r="AW647" s="52"/>
      <c r="AX647" s="52"/>
      <c r="AY647" s="52"/>
      <c r="AZ647" s="52"/>
      <c r="BA647" s="52"/>
      <c r="BB647" s="52"/>
      <c r="BC647" s="52"/>
      <c r="BD647" s="52"/>
      <c r="BE647" s="52"/>
      <c r="BF647" s="52"/>
      <c r="BG647" s="52"/>
      <c r="BH647" s="52"/>
      <c r="BI647" s="52"/>
      <c r="BJ647" s="52"/>
      <c r="BK647" s="52"/>
      <c r="BL647" s="52"/>
      <c r="BM647" s="52"/>
      <c r="BN647" s="52"/>
      <c r="BO647" s="52"/>
      <c r="BP647" s="52"/>
      <c r="BQ647" s="52"/>
      <c r="BR647" s="52"/>
      <c r="BS647" s="52"/>
      <c r="BT647" s="52"/>
      <c r="BU647" s="52"/>
      <c r="BV647" s="52"/>
      <c r="BW647" s="52"/>
      <c r="BX647" s="52"/>
      <c r="BY647" s="52"/>
      <c r="BZ647" s="52"/>
      <c r="CA647" s="52"/>
      <c r="CB647" s="52"/>
      <c r="CC647" s="48"/>
    </row>
    <row r="648" spans="3:81" s="50" customFormat="1">
      <c r="C648" s="51"/>
      <c r="D648" s="52"/>
      <c r="E648" s="52"/>
      <c r="F648" s="52"/>
      <c r="G648" s="52"/>
      <c r="H648" s="52"/>
      <c r="I648" s="52"/>
      <c r="J648" s="52"/>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c r="AK648" s="52"/>
      <c r="AL648" s="52"/>
      <c r="AM648" s="52"/>
      <c r="AN648" s="52"/>
      <c r="AO648" s="52"/>
      <c r="AP648" s="52"/>
      <c r="AQ648" s="52"/>
      <c r="AR648" s="52"/>
      <c r="AS648" s="52"/>
      <c r="AT648" s="52"/>
      <c r="AU648" s="52"/>
      <c r="AV648" s="52"/>
      <c r="AW648" s="52"/>
      <c r="AX648" s="52"/>
      <c r="AY648" s="52"/>
      <c r="AZ648" s="52"/>
      <c r="BA648" s="52"/>
      <c r="BB648" s="52"/>
      <c r="BC648" s="52"/>
      <c r="BD648" s="52"/>
      <c r="BE648" s="52"/>
      <c r="BF648" s="52"/>
      <c r="BG648" s="52"/>
      <c r="BH648" s="52"/>
      <c r="BI648" s="52"/>
      <c r="BJ648" s="52"/>
      <c r="BK648" s="52"/>
      <c r="BL648" s="52"/>
      <c r="BM648" s="52"/>
      <c r="BN648" s="52"/>
      <c r="BO648" s="52"/>
      <c r="BP648" s="52"/>
      <c r="BQ648" s="52"/>
      <c r="BR648" s="52"/>
      <c r="BS648" s="52"/>
      <c r="BT648" s="52"/>
      <c r="BU648" s="52"/>
      <c r="BV648" s="52"/>
      <c r="BW648" s="52"/>
      <c r="BX648" s="52"/>
      <c r="BY648" s="52"/>
      <c r="BZ648" s="52"/>
      <c r="CA648" s="52"/>
      <c r="CB648" s="52"/>
      <c r="CC648" s="48"/>
    </row>
    <row r="649" spans="3:81" s="50" customFormat="1">
      <c r="C649" s="51"/>
      <c r="D649" s="52"/>
      <c r="E649" s="52"/>
      <c r="F649" s="52"/>
      <c r="G649" s="52"/>
      <c r="H649" s="52"/>
      <c r="I649" s="52"/>
      <c r="J649" s="52"/>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c r="AK649" s="52"/>
      <c r="AL649" s="52"/>
      <c r="AM649" s="52"/>
      <c r="AN649" s="52"/>
      <c r="AO649" s="52"/>
      <c r="AP649" s="52"/>
      <c r="AQ649" s="52"/>
      <c r="AR649" s="52"/>
      <c r="AS649" s="52"/>
      <c r="AT649" s="52"/>
      <c r="AU649" s="52"/>
      <c r="AV649" s="52"/>
      <c r="AW649" s="52"/>
      <c r="AX649" s="52"/>
      <c r="AY649" s="52"/>
      <c r="AZ649" s="52"/>
      <c r="BA649" s="52"/>
      <c r="BB649" s="52"/>
      <c r="BC649" s="52"/>
      <c r="BD649" s="52"/>
      <c r="BE649" s="52"/>
      <c r="BF649" s="52"/>
      <c r="BG649" s="52"/>
      <c r="BH649" s="52"/>
      <c r="BI649" s="52"/>
      <c r="BJ649" s="52"/>
      <c r="BK649" s="52"/>
      <c r="BL649" s="52"/>
      <c r="BM649" s="52"/>
      <c r="BN649" s="52"/>
      <c r="BO649" s="52"/>
      <c r="BP649" s="52"/>
      <c r="BQ649" s="52"/>
      <c r="BR649" s="52"/>
      <c r="BS649" s="52"/>
      <c r="BT649" s="52"/>
      <c r="BU649" s="52"/>
      <c r="BV649" s="52"/>
      <c r="BW649" s="52"/>
      <c r="BX649" s="52"/>
      <c r="BY649" s="52"/>
      <c r="BZ649" s="52"/>
      <c r="CA649" s="52"/>
      <c r="CB649" s="52"/>
      <c r="CC649" s="48"/>
    </row>
    <row r="650" spans="3:81" s="50" customFormat="1">
      <c r="C650" s="51"/>
      <c r="D650" s="52"/>
      <c r="E650" s="52"/>
      <c r="F650" s="52"/>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c r="AK650" s="52"/>
      <c r="AL650" s="52"/>
      <c r="AM650" s="52"/>
      <c r="AN650" s="52"/>
      <c r="AO650" s="52"/>
      <c r="AP650" s="52"/>
      <c r="AQ650" s="52"/>
      <c r="AR650" s="52"/>
      <c r="AS650" s="52"/>
      <c r="AT650" s="52"/>
      <c r="AU650" s="52"/>
      <c r="AV650" s="52"/>
      <c r="AW650" s="52"/>
      <c r="AX650" s="52"/>
      <c r="AY650" s="52"/>
      <c r="AZ650" s="52"/>
      <c r="BA650" s="52"/>
      <c r="BB650" s="52"/>
      <c r="BC650" s="52"/>
      <c r="BD650" s="52"/>
      <c r="BE650" s="52"/>
      <c r="BF650" s="52"/>
      <c r="BG650" s="52"/>
      <c r="BH650" s="52"/>
      <c r="BI650" s="52"/>
      <c r="BJ650" s="52"/>
      <c r="BK650" s="52"/>
      <c r="BL650" s="52"/>
      <c r="BM650" s="52"/>
      <c r="BN650" s="52"/>
      <c r="BO650" s="52"/>
      <c r="BP650" s="52"/>
      <c r="BQ650" s="52"/>
      <c r="BR650" s="52"/>
      <c r="BS650" s="52"/>
      <c r="BT650" s="52"/>
      <c r="BU650" s="52"/>
      <c r="BV650" s="52"/>
      <c r="BW650" s="52"/>
      <c r="BX650" s="52"/>
      <c r="BY650" s="52"/>
      <c r="BZ650" s="52"/>
      <c r="CA650" s="52"/>
      <c r="CB650" s="52"/>
      <c r="CC650" s="48"/>
    </row>
    <row r="651" spans="3:81" s="50" customFormat="1">
      <c r="C651" s="51"/>
      <c r="D651" s="52"/>
      <c r="E651" s="52"/>
      <c r="F651" s="52"/>
      <c r="G651" s="52"/>
      <c r="H651" s="52"/>
      <c r="I651" s="52"/>
      <c r="J651" s="52"/>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c r="AK651" s="52"/>
      <c r="AL651" s="52"/>
      <c r="AM651" s="52"/>
      <c r="AN651" s="52"/>
      <c r="AO651" s="52"/>
      <c r="AP651" s="52"/>
      <c r="AQ651" s="52"/>
      <c r="AR651" s="52"/>
      <c r="AS651" s="52"/>
      <c r="AT651" s="52"/>
      <c r="AU651" s="52"/>
      <c r="AV651" s="52"/>
      <c r="AW651" s="52"/>
      <c r="AX651" s="52"/>
      <c r="AY651" s="52"/>
      <c r="AZ651" s="52"/>
      <c r="BA651" s="52"/>
      <c r="BB651" s="52"/>
      <c r="BC651" s="52"/>
      <c r="BD651" s="52"/>
      <c r="BE651" s="52"/>
      <c r="BF651" s="52"/>
      <c r="BG651" s="52"/>
      <c r="BH651" s="52"/>
      <c r="BI651" s="52"/>
      <c r="BJ651" s="52"/>
      <c r="BK651" s="52"/>
      <c r="BL651" s="52"/>
      <c r="BM651" s="52"/>
      <c r="BN651" s="52"/>
      <c r="BO651" s="52"/>
      <c r="BP651" s="52"/>
      <c r="BQ651" s="52"/>
      <c r="BR651" s="52"/>
      <c r="BS651" s="52"/>
      <c r="BT651" s="52"/>
      <c r="BU651" s="52"/>
      <c r="BV651" s="52"/>
      <c r="BW651" s="52"/>
      <c r="BX651" s="52"/>
      <c r="BY651" s="52"/>
      <c r="BZ651" s="52"/>
      <c r="CA651" s="52"/>
      <c r="CB651" s="52"/>
      <c r="CC651" s="48"/>
    </row>
    <row r="652" spans="3:81" s="50" customFormat="1">
      <c r="C652" s="51"/>
      <c r="D652" s="52"/>
      <c r="E652" s="52"/>
      <c r="F652" s="52"/>
      <c r="G652" s="52"/>
      <c r="H652" s="52"/>
      <c r="I652" s="52"/>
      <c r="J652" s="52"/>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c r="AK652" s="52"/>
      <c r="AL652" s="52"/>
      <c r="AM652" s="52"/>
      <c r="AN652" s="52"/>
      <c r="AO652" s="52"/>
      <c r="AP652" s="52"/>
      <c r="AQ652" s="52"/>
      <c r="AR652" s="52"/>
      <c r="AS652" s="52"/>
      <c r="AT652" s="52"/>
      <c r="AU652" s="52"/>
      <c r="AV652" s="52"/>
      <c r="AW652" s="52"/>
      <c r="AX652" s="52"/>
      <c r="AY652" s="52"/>
      <c r="AZ652" s="52"/>
      <c r="BA652" s="52"/>
      <c r="BB652" s="52"/>
      <c r="BC652" s="52"/>
      <c r="BD652" s="52"/>
      <c r="BE652" s="52"/>
      <c r="BF652" s="52"/>
      <c r="BG652" s="52"/>
      <c r="BH652" s="52"/>
      <c r="BI652" s="52"/>
      <c r="BJ652" s="52"/>
      <c r="BK652" s="52"/>
      <c r="BL652" s="52"/>
      <c r="BM652" s="52"/>
      <c r="BN652" s="52"/>
      <c r="BO652" s="52"/>
      <c r="BP652" s="52"/>
      <c r="BQ652" s="52"/>
      <c r="BR652" s="52"/>
      <c r="BS652" s="52"/>
      <c r="BT652" s="52"/>
      <c r="BU652" s="52"/>
      <c r="BV652" s="52"/>
      <c r="BW652" s="52"/>
      <c r="BX652" s="52"/>
      <c r="BY652" s="52"/>
      <c r="BZ652" s="52"/>
      <c r="CA652" s="52"/>
      <c r="CB652" s="52"/>
      <c r="CC652" s="48"/>
    </row>
    <row r="653" spans="3:81" s="50" customFormat="1">
      <c r="C653" s="51"/>
      <c r="D653" s="52"/>
      <c r="E653" s="52"/>
      <c r="F653" s="52"/>
      <c r="G653" s="52"/>
      <c r="H653" s="52"/>
      <c r="I653" s="52"/>
      <c r="J653" s="52"/>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c r="AK653" s="52"/>
      <c r="AL653" s="52"/>
      <c r="AM653" s="52"/>
      <c r="AN653" s="52"/>
      <c r="AO653" s="52"/>
      <c r="AP653" s="52"/>
      <c r="AQ653" s="52"/>
      <c r="AR653" s="52"/>
      <c r="AS653" s="52"/>
      <c r="AT653" s="52"/>
      <c r="AU653" s="52"/>
      <c r="AV653" s="52"/>
      <c r="AW653" s="52"/>
      <c r="AX653" s="52"/>
      <c r="AY653" s="52"/>
      <c r="AZ653" s="52"/>
      <c r="BA653" s="52"/>
      <c r="BB653" s="52"/>
      <c r="BC653" s="52"/>
      <c r="BD653" s="52"/>
      <c r="BE653" s="52"/>
      <c r="BF653" s="52"/>
      <c r="BG653" s="52"/>
      <c r="BH653" s="52"/>
      <c r="BI653" s="52"/>
      <c r="BJ653" s="52"/>
      <c r="BK653" s="52"/>
      <c r="BL653" s="52"/>
      <c r="BM653" s="52"/>
      <c r="BN653" s="52"/>
      <c r="BO653" s="52"/>
      <c r="BP653" s="52"/>
      <c r="BQ653" s="52"/>
      <c r="BR653" s="52"/>
      <c r="BS653" s="52"/>
      <c r="BT653" s="52"/>
      <c r="BU653" s="52"/>
      <c r="BV653" s="52"/>
      <c r="BW653" s="52"/>
      <c r="BX653" s="52"/>
      <c r="BY653" s="52"/>
      <c r="BZ653" s="52"/>
      <c r="CA653" s="52"/>
      <c r="CB653" s="52"/>
      <c r="CC653" s="48"/>
    </row>
    <row r="654" spans="3:81" s="50" customFormat="1">
      <c r="C654" s="51"/>
      <c r="D654" s="52"/>
      <c r="E654" s="52"/>
      <c r="F654" s="52"/>
      <c r="G654" s="52"/>
      <c r="H654" s="52"/>
      <c r="I654" s="52"/>
      <c r="J654" s="52"/>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c r="AK654" s="52"/>
      <c r="AL654" s="52"/>
      <c r="AM654" s="52"/>
      <c r="AN654" s="52"/>
      <c r="AO654" s="52"/>
      <c r="AP654" s="52"/>
      <c r="AQ654" s="52"/>
      <c r="AR654" s="52"/>
      <c r="AS654" s="52"/>
      <c r="AT654" s="52"/>
      <c r="AU654" s="52"/>
      <c r="AV654" s="52"/>
      <c r="AW654" s="52"/>
      <c r="AX654" s="52"/>
      <c r="AY654" s="52"/>
      <c r="AZ654" s="52"/>
      <c r="BA654" s="52"/>
      <c r="BB654" s="52"/>
      <c r="BC654" s="52"/>
      <c r="BD654" s="52"/>
      <c r="BE654" s="52"/>
      <c r="BF654" s="52"/>
      <c r="BG654" s="52"/>
      <c r="BH654" s="52"/>
      <c r="BI654" s="52"/>
      <c r="BJ654" s="52"/>
      <c r="BK654" s="52"/>
      <c r="BL654" s="52"/>
      <c r="BM654" s="52"/>
      <c r="BN654" s="52"/>
      <c r="BO654" s="52"/>
      <c r="BP654" s="52"/>
      <c r="BQ654" s="52"/>
      <c r="BR654" s="52"/>
      <c r="BS654" s="52"/>
      <c r="BT654" s="52"/>
      <c r="BU654" s="52"/>
      <c r="BV654" s="52"/>
      <c r="BW654" s="52"/>
      <c r="BX654" s="52"/>
      <c r="BY654" s="52"/>
      <c r="BZ654" s="52"/>
      <c r="CA654" s="52"/>
      <c r="CB654" s="52"/>
      <c r="CC654" s="48"/>
    </row>
    <row r="655" spans="3:81" s="50" customFormat="1">
      <c r="C655" s="51"/>
      <c r="D655" s="52"/>
      <c r="E655" s="52"/>
      <c r="F655" s="52"/>
      <c r="G655" s="52"/>
      <c r="H655" s="52"/>
      <c r="I655" s="52"/>
      <c r="J655" s="52"/>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c r="AK655" s="52"/>
      <c r="AL655" s="52"/>
      <c r="AM655" s="52"/>
      <c r="AN655" s="52"/>
      <c r="AO655" s="52"/>
      <c r="AP655" s="52"/>
      <c r="AQ655" s="52"/>
      <c r="AR655" s="52"/>
      <c r="AS655" s="52"/>
      <c r="AT655" s="52"/>
      <c r="AU655" s="52"/>
      <c r="AV655" s="52"/>
      <c r="AW655" s="52"/>
      <c r="AX655" s="52"/>
      <c r="AY655" s="52"/>
      <c r="AZ655" s="52"/>
      <c r="BA655" s="52"/>
      <c r="BB655" s="52"/>
      <c r="BC655" s="52"/>
      <c r="BD655" s="52"/>
      <c r="BE655" s="52"/>
      <c r="BF655" s="52"/>
      <c r="BG655" s="52"/>
      <c r="BH655" s="52"/>
      <c r="BI655" s="52"/>
      <c r="BJ655" s="52"/>
      <c r="BK655" s="52"/>
      <c r="BL655" s="52"/>
      <c r="BM655" s="52"/>
      <c r="BN655" s="52"/>
      <c r="BO655" s="52"/>
      <c r="BP655" s="52"/>
      <c r="BQ655" s="52"/>
      <c r="BR655" s="52"/>
      <c r="BS655" s="52"/>
      <c r="BT655" s="52"/>
      <c r="BU655" s="52"/>
      <c r="BV655" s="52"/>
      <c r="BW655" s="52"/>
      <c r="BX655" s="52"/>
      <c r="BY655" s="52"/>
      <c r="BZ655" s="52"/>
      <c r="CA655" s="52"/>
      <c r="CB655" s="52"/>
      <c r="CC655" s="48"/>
    </row>
    <row r="656" spans="3:81" s="50" customFormat="1">
      <c r="C656" s="51"/>
      <c r="D656" s="52"/>
      <c r="E656" s="52"/>
      <c r="F656" s="52"/>
      <c r="G656" s="52"/>
      <c r="H656" s="52"/>
      <c r="I656" s="52"/>
      <c r="J656" s="52"/>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c r="AK656" s="52"/>
      <c r="AL656" s="52"/>
      <c r="AM656" s="52"/>
      <c r="AN656" s="52"/>
      <c r="AO656" s="52"/>
      <c r="AP656" s="52"/>
      <c r="AQ656" s="52"/>
      <c r="AR656" s="52"/>
      <c r="AS656" s="52"/>
      <c r="AT656" s="52"/>
      <c r="AU656" s="52"/>
      <c r="AV656" s="52"/>
      <c r="AW656" s="52"/>
      <c r="AX656" s="52"/>
      <c r="AY656" s="52"/>
      <c r="AZ656" s="52"/>
      <c r="BA656" s="52"/>
      <c r="BB656" s="52"/>
      <c r="BC656" s="52"/>
      <c r="BD656" s="52"/>
      <c r="BE656" s="52"/>
      <c r="BF656" s="52"/>
      <c r="BG656" s="52"/>
      <c r="BH656" s="52"/>
      <c r="BI656" s="52"/>
      <c r="BJ656" s="52"/>
      <c r="BK656" s="52"/>
      <c r="BL656" s="52"/>
      <c r="BM656" s="52"/>
      <c r="BN656" s="52"/>
      <c r="BO656" s="52"/>
      <c r="BP656" s="52"/>
      <c r="BQ656" s="52"/>
      <c r="BR656" s="52"/>
      <c r="BS656" s="52"/>
      <c r="BT656" s="52"/>
      <c r="BU656" s="52"/>
      <c r="BV656" s="52"/>
      <c r="BW656" s="52"/>
      <c r="BX656" s="52"/>
      <c r="BY656" s="52"/>
      <c r="BZ656" s="52"/>
      <c r="CA656" s="52"/>
      <c r="CB656" s="52"/>
      <c r="CC656" s="48"/>
    </row>
    <row r="657" spans="3:83" s="50" customFormat="1">
      <c r="C657" s="51"/>
      <c r="D657" s="52"/>
      <c r="E657" s="52"/>
      <c r="F657" s="52"/>
      <c r="G657" s="52"/>
      <c r="H657" s="52"/>
      <c r="I657" s="52"/>
      <c r="J657" s="52"/>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c r="AK657" s="52"/>
      <c r="AL657" s="52"/>
      <c r="AM657" s="52"/>
      <c r="AN657" s="52"/>
      <c r="AO657" s="52"/>
      <c r="AP657" s="52"/>
      <c r="AQ657" s="52"/>
      <c r="AR657" s="52"/>
      <c r="AS657" s="52"/>
      <c r="AT657" s="52"/>
      <c r="AU657" s="52"/>
      <c r="AV657" s="52"/>
      <c r="AW657" s="52"/>
      <c r="AX657" s="52"/>
      <c r="AY657" s="52"/>
      <c r="AZ657" s="52"/>
      <c r="BA657" s="52"/>
      <c r="BB657" s="52"/>
      <c r="BC657" s="52"/>
      <c r="BD657" s="52"/>
      <c r="BE657" s="52"/>
      <c r="BF657" s="52"/>
      <c r="BG657" s="52"/>
      <c r="BH657" s="52"/>
      <c r="BI657" s="52"/>
      <c r="BJ657" s="52"/>
      <c r="BK657" s="52"/>
      <c r="BL657" s="52"/>
      <c r="BM657" s="52"/>
      <c r="BN657" s="52"/>
      <c r="BO657" s="52"/>
      <c r="BP657" s="52"/>
      <c r="BQ657" s="52"/>
      <c r="BR657" s="52"/>
      <c r="BS657" s="52"/>
      <c r="BT657" s="52"/>
      <c r="BU657" s="52"/>
      <c r="BV657" s="52"/>
      <c r="BW657" s="52"/>
      <c r="BX657" s="52"/>
      <c r="BY657" s="52"/>
      <c r="BZ657" s="52"/>
      <c r="CA657" s="52"/>
      <c r="CB657" s="52"/>
      <c r="CC657" s="48"/>
    </row>
    <row r="658" spans="3:83" s="50" customFormat="1">
      <c r="C658" s="51"/>
      <c r="D658" s="52"/>
      <c r="E658" s="52"/>
      <c r="F658" s="52"/>
      <c r="G658" s="52"/>
      <c r="H658" s="52"/>
      <c r="I658" s="52"/>
      <c r="J658" s="52"/>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c r="AK658" s="52"/>
      <c r="AL658" s="52"/>
      <c r="AM658" s="52"/>
      <c r="AN658" s="52"/>
      <c r="AO658" s="52"/>
      <c r="AP658" s="52"/>
      <c r="AQ658" s="52"/>
      <c r="AR658" s="52"/>
      <c r="AS658" s="52"/>
      <c r="AT658" s="52"/>
      <c r="AU658" s="52"/>
      <c r="AV658" s="52"/>
      <c r="AW658" s="52"/>
      <c r="AX658" s="52"/>
      <c r="AY658" s="52"/>
      <c r="AZ658" s="52"/>
      <c r="BA658" s="52"/>
      <c r="BB658" s="52"/>
      <c r="BC658" s="52"/>
      <c r="BD658" s="52"/>
      <c r="BE658" s="52"/>
      <c r="BF658" s="52"/>
      <c r="BG658" s="52"/>
      <c r="BH658" s="52"/>
      <c r="BI658" s="52"/>
      <c r="BJ658" s="52"/>
      <c r="BK658" s="52"/>
      <c r="BL658" s="52"/>
      <c r="BM658" s="52"/>
      <c r="BN658" s="52"/>
      <c r="BO658" s="52"/>
      <c r="BP658" s="52"/>
      <c r="BQ658" s="52"/>
      <c r="BR658" s="52"/>
      <c r="BS658" s="52"/>
      <c r="BT658" s="52"/>
      <c r="BU658" s="52"/>
      <c r="BV658" s="52"/>
      <c r="BW658" s="52"/>
      <c r="BX658" s="52"/>
      <c r="BY658" s="52"/>
      <c r="BZ658" s="52"/>
      <c r="CA658" s="52"/>
      <c r="CB658" s="52"/>
      <c r="CC658" s="48"/>
    </row>
    <row r="659" spans="3:83" s="50" customFormat="1">
      <c r="C659" s="51"/>
      <c r="D659" s="52"/>
      <c r="E659" s="52"/>
      <c r="F659" s="52"/>
      <c r="G659" s="52"/>
      <c r="H659" s="52"/>
      <c r="I659" s="52"/>
      <c r="J659" s="52"/>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c r="AK659" s="52"/>
      <c r="AL659" s="52"/>
      <c r="AM659" s="52"/>
      <c r="AN659" s="52"/>
      <c r="AO659" s="52"/>
      <c r="AP659" s="52"/>
      <c r="AQ659" s="52"/>
      <c r="AR659" s="52"/>
      <c r="AS659" s="52"/>
      <c r="AT659" s="52"/>
      <c r="AU659" s="52"/>
      <c r="AV659" s="52"/>
      <c r="AW659" s="52"/>
      <c r="AX659" s="52"/>
      <c r="AY659" s="52"/>
      <c r="AZ659" s="52"/>
      <c r="BA659" s="52"/>
      <c r="BB659" s="52"/>
      <c r="BC659" s="52"/>
      <c r="BD659" s="52"/>
      <c r="BE659" s="52"/>
      <c r="BF659" s="52"/>
      <c r="BG659" s="52"/>
      <c r="BH659" s="52"/>
      <c r="BI659" s="52"/>
      <c r="BJ659" s="52"/>
      <c r="BK659" s="52"/>
      <c r="BL659" s="52"/>
      <c r="BM659" s="52"/>
      <c r="BN659" s="52"/>
      <c r="BO659" s="52"/>
      <c r="BP659" s="52"/>
      <c r="BQ659" s="52"/>
      <c r="BR659" s="52"/>
      <c r="BS659" s="52"/>
      <c r="BT659" s="52"/>
      <c r="BU659" s="52"/>
      <c r="BV659" s="52"/>
      <c r="BW659" s="52"/>
      <c r="BX659" s="52"/>
      <c r="BY659" s="52"/>
      <c r="BZ659" s="52"/>
      <c r="CA659" s="52"/>
      <c r="CB659" s="52"/>
      <c r="CC659" s="48"/>
    </row>
    <row r="660" spans="3:83" s="50" customFormat="1">
      <c r="C660" s="51"/>
      <c r="D660" s="52"/>
      <c r="E660" s="52"/>
      <c r="F660" s="52"/>
      <c r="G660" s="52"/>
      <c r="H660" s="52"/>
      <c r="I660" s="52"/>
      <c r="J660" s="52"/>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c r="AK660" s="52"/>
      <c r="AL660" s="52"/>
      <c r="AM660" s="52"/>
      <c r="AN660" s="52"/>
      <c r="AO660" s="52"/>
      <c r="AP660" s="52"/>
      <c r="AQ660" s="52"/>
      <c r="AR660" s="52"/>
      <c r="AS660" s="52"/>
      <c r="AT660" s="52"/>
      <c r="AU660" s="52"/>
      <c r="AV660" s="52"/>
      <c r="AW660" s="52"/>
      <c r="AX660" s="52"/>
      <c r="AY660" s="52"/>
      <c r="AZ660" s="52"/>
      <c r="BA660" s="52"/>
      <c r="BB660" s="52"/>
      <c r="BC660" s="52"/>
      <c r="BD660" s="52"/>
      <c r="BE660" s="52"/>
      <c r="BF660" s="52"/>
      <c r="BG660" s="52"/>
      <c r="BH660" s="52"/>
      <c r="BI660" s="52"/>
      <c r="BJ660" s="52"/>
      <c r="BK660" s="52"/>
      <c r="BL660" s="52"/>
      <c r="BM660" s="52"/>
      <c r="BN660" s="52"/>
      <c r="BO660" s="52"/>
      <c r="BP660" s="52"/>
      <c r="BQ660" s="52"/>
      <c r="BR660" s="52"/>
      <c r="BS660" s="52"/>
      <c r="BT660" s="52"/>
      <c r="BU660" s="52"/>
      <c r="BV660" s="52"/>
      <c r="BW660" s="52"/>
      <c r="BX660" s="52"/>
      <c r="BY660" s="52"/>
      <c r="BZ660" s="52"/>
      <c r="CA660" s="52"/>
      <c r="CB660" s="52"/>
      <c r="CC660" s="48"/>
    </row>
    <row r="661" spans="3:83" s="50" customFormat="1">
      <c r="C661" s="51"/>
      <c r="D661" s="52"/>
      <c r="E661" s="52"/>
      <c r="F661" s="52"/>
      <c r="G661" s="52"/>
      <c r="H661" s="52"/>
      <c r="I661" s="52"/>
      <c r="J661" s="52"/>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c r="AK661" s="52"/>
      <c r="AL661" s="52"/>
      <c r="AM661" s="52"/>
      <c r="AN661" s="52"/>
      <c r="AO661" s="52"/>
      <c r="AP661" s="52"/>
      <c r="AQ661" s="52"/>
      <c r="AR661" s="52"/>
      <c r="AS661" s="52"/>
      <c r="AT661" s="52"/>
      <c r="AU661" s="52"/>
      <c r="AV661" s="52"/>
      <c r="AW661" s="52"/>
      <c r="AX661" s="52"/>
      <c r="AY661" s="52"/>
      <c r="AZ661" s="52"/>
      <c r="BA661" s="52"/>
      <c r="BB661" s="52"/>
      <c r="BC661" s="52"/>
      <c r="BD661" s="52"/>
      <c r="BE661" s="52"/>
      <c r="BF661" s="52"/>
      <c r="BG661" s="52"/>
      <c r="BH661" s="52"/>
      <c r="BI661" s="52"/>
      <c r="BJ661" s="52"/>
      <c r="BK661" s="52"/>
      <c r="BL661" s="52"/>
      <c r="BM661" s="52"/>
      <c r="BN661" s="52"/>
      <c r="BO661" s="52"/>
      <c r="BP661" s="52"/>
      <c r="BQ661" s="52"/>
      <c r="BR661" s="52"/>
      <c r="BS661" s="52"/>
      <c r="BT661" s="52"/>
      <c r="BU661" s="52"/>
      <c r="BV661" s="52"/>
      <c r="BW661" s="52"/>
      <c r="BX661" s="52"/>
      <c r="BY661" s="52"/>
      <c r="BZ661" s="52"/>
      <c r="CA661" s="52"/>
      <c r="CB661" s="52"/>
      <c r="CC661" s="48"/>
    </row>
    <row r="662" spans="3:83" s="50" customFormat="1">
      <c r="C662" s="51"/>
      <c r="D662" s="52"/>
      <c r="E662" s="52"/>
      <c r="F662" s="52"/>
      <c r="G662" s="52"/>
      <c r="H662" s="52"/>
      <c r="I662" s="52"/>
      <c r="J662" s="52"/>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c r="AK662" s="52"/>
      <c r="AL662" s="52"/>
      <c r="AM662" s="52"/>
      <c r="AN662" s="52"/>
      <c r="AO662" s="52"/>
      <c r="AP662" s="52"/>
      <c r="AQ662" s="52"/>
      <c r="AR662" s="52"/>
      <c r="AS662" s="52"/>
      <c r="AT662" s="52"/>
      <c r="AU662" s="52"/>
      <c r="AV662" s="52"/>
      <c r="AW662" s="52"/>
      <c r="AX662" s="52"/>
      <c r="AY662" s="52"/>
      <c r="AZ662" s="52"/>
      <c r="BA662" s="52"/>
      <c r="BB662" s="52"/>
      <c r="BC662" s="52"/>
      <c r="BD662" s="52"/>
      <c r="BE662" s="52"/>
      <c r="BF662" s="52"/>
      <c r="BG662" s="52"/>
      <c r="BH662" s="52"/>
      <c r="BI662" s="52"/>
      <c r="BJ662" s="52"/>
      <c r="BK662" s="52"/>
      <c r="BL662" s="52"/>
      <c r="BM662" s="52"/>
      <c r="BN662" s="52"/>
      <c r="BO662" s="52"/>
      <c r="BP662" s="52"/>
      <c r="BQ662" s="52"/>
      <c r="BR662" s="52"/>
      <c r="BS662" s="52"/>
      <c r="BT662" s="52"/>
      <c r="BU662" s="52"/>
      <c r="BV662" s="52"/>
      <c r="BW662" s="52"/>
      <c r="BX662" s="52"/>
      <c r="BY662" s="52"/>
      <c r="BZ662" s="52"/>
      <c r="CA662" s="52"/>
      <c r="CB662" s="52"/>
      <c r="CC662" s="48"/>
    </row>
    <row r="663" spans="3:83" s="50" customFormat="1">
      <c r="C663" s="51"/>
      <c r="D663" s="52"/>
      <c r="E663" s="52"/>
      <c r="F663" s="52"/>
      <c r="G663" s="52"/>
      <c r="H663" s="52"/>
      <c r="I663" s="52"/>
      <c r="J663" s="52"/>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c r="AK663" s="52"/>
      <c r="AL663" s="52"/>
      <c r="AM663" s="52"/>
      <c r="AN663" s="52"/>
      <c r="AO663" s="52"/>
      <c r="AP663" s="52"/>
      <c r="AQ663" s="52"/>
      <c r="AR663" s="52"/>
      <c r="AS663" s="52"/>
      <c r="AT663" s="52"/>
      <c r="AU663" s="52"/>
      <c r="AV663" s="52"/>
      <c r="AW663" s="52"/>
      <c r="AX663" s="52"/>
      <c r="AY663" s="52"/>
      <c r="AZ663" s="52"/>
      <c r="BA663" s="52"/>
      <c r="BB663" s="52"/>
      <c r="BC663" s="52"/>
      <c r="BD663" s="52"/>
      <c r="BE663" s="52"/>
      <c r="BF663" s="52"/>
      <c r="BG663" s="52"/>
      <c r="BH663" s="52"/>
      <c r="BI663" s="52"/>
      <c r="BJ663" s="52"/>
      <c r="BK663" s="52"/>
      <c r="BL663" s="52"/>
      <c r="BM663" s="52"/>
      <c r="BN663" s="52"/>
      <c r="BO663" s="52"/>
      <c r="BP663" s="52"/>
      <c r="BQ663" s="52"/>
      <c r="BR663" s="52"/>
      <c r="BS663" s="52"/>
      <c r="BT663" s="52"/>
      <c r="BU663" s="52"/>
      <c r="BV663" s="52"/>
      <c r="BW663" s="52"/>
      <c r="BX663" s="52"/>
      <c r="BY663" s="52"/>
      <c r="BZ663" s="52"/>
      <c r="CA663" s="52"/>
      <c r="CB663" s="52"/>
      <c r="CC663" s="48"/>
    </row>
    <row r="664" spans="3:83" s="50" customFormat="1">
      <c r="C664" s="51"/>
      <c r="D664" s="52"/>
      <c r="E664" s="52"/>
      <c r="F664" s="52"/>
      <c r="G664" s="52"/>
      <c r="H664" s="52"/>
      <c r="I664" s="52"/>
      <c r="J664" s="52"/>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c r="AK664" s="52"/>
      <c r="AL664" s="52"/>
      <c r="AM664" s="52"/>
      <c r="AN664" s="52"/>
      <c r="AO664" s="52"/>
      <c r="AP664" s="52"/>
      <c r="AQ664" s="52"/>
      <c r="AR664" s="52"/>
      <c r="AS664" s="52"/>
      <c r="AT664" s="52"/>
      <c r="AU664" s="52"/>
      <c r="AV664" s="52"/>
      <c r="AW664" s="52"/>
      <c r="AX664" s="52"/>
      <c r="AY664" s="52"/>
      <c r="AZ664" s="52"/>
      <c r="BA664" s="52"/>
      <c r="BB664" s="52"/>
      <c r="BC664" s="52"/>
      <c r="BD664" s="52"/>
      <c r="BE664" s="52"/>
      <c r="BF664" s="52"/>
      <c r="BG664" s="52"/>
      <c r="BH664" s="52"/>
      <c r="BI664" s="52"/>
      <c r="BJ664" s="52"/>
      <c r="BK664" s="52"/>
      <c r="BL664" s="52"/>
      <c r="BM664" s="52"/>
      <c r="BN664" s="52"/>
      <c r="BO664" s="52"/>
      <c r="BP664" s="52"/>
      <c r="BQ664" s="52"/>
      <c r="BR664" s="52"/>
      <c r="BS664" s="52"/>
      <c r="BT664" s="52"/>
      <c r="BU664" s="52"/>
      <c r="BV664" s="52"/>
      <c r="BW664" s="52"/>
      <c r="BX664" s="52"/>
      <c r="BY664" s="52"/>
      <c r="BZ664" s="52"/>
      <c r="CA664" s="52"/>
      <c r="CB664" s="52"/>
      <c r="CC664" s="48"/>
    </row>
    <row r="665" spans="3:83" s="50" customFormat="1">
      <c r="C665" s="51"/>
      <c r="D665" s="52"/>
      <c r="E665" s="52"/>
      <c r="F665" s="52"/>
      <c r="G665" s="52"/>
      <c r="H665" s="52"/>
      <c r="I665" s="52"/>
      <c r="J665" s="52"/>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c r="AK665" s="52"/>
      <c r="AL665" s="52"/>
      <c r="AM665" s="52"/>
      <c r="AN665" s="52"/>
      <c r="AO665" s="52"/>
      <c r="AP665" s="52"/>
      <c r="AQ665" s="52"/>
      <c r="AR665" s="52"/>
      <c r="AS665" s="52"/>
      <c r="AT665" s="52"/>
      <c r="AU665" s="52"/>
      <c r="AV665" s="52"/>
      <c r="AW665" s="52"/>
      <c r="AX665" s="52"/>
      <c r="AY665" s="52"/>
      <c r="AZ665" s="52"/>
      <c r="BA665" s="52"/>
      <c r="BB665" s="52"/>
      <c r="BC665" s="52"/>
      <c r="BD665" s="52"/>
      <c r="BE665" s="52"/>
      <c r="BF665" s="52"/>
      <c r="BG665" s="52"/>
      <c r="BH665" s="52"/>
      <c r="BI665" s="52"/>
      <c r="BJ665" s="52"/>
      <c r="BK665" s="52"/>
      <c r="BL665" s="52"/>
      <c r="BM665" s="52"/>
      <c r="BN665" s="52"/>
      <c r="BO665" s="52"/>
      <c r="BP665" s="52"/>
      <c r="BQ665" s="52"/>
      <c r="BR665" s="52"/>
      <c r="BS665" s="52"/>
      <c r="BT665" s="52"/>
      <c r="BU665" s="52"/>
      <c r="BV665" s="52"/>
      <c r="BW665" s="52"/>
      <c r="BX665" s="52"/>
      <c r="BY665" s="52"/>
      <c r="BZ665" s="52"/>
      <c r="CA665" s="52"/>
      <c r="CB665" s="52"/>
      <c r="CC665" s="48"/>
    </row>
    <row r="666" spans="3:83" s="50" customFormat="1">
      <c r="C666" s="51"/>
      <c r="D666" s="52"/>
      <c r="E666" s="52"/>
      <c r="F666" s="52"/>
      <c r="G666" s="52"/>
      <c r="H666" s="52"/>
      <c r="I666" s="52"/>
      <c r="J666" s="52"/>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c r="AK666" s="52"/>
      <c r="AL666" s="52"/>
      <c r="AM666" s="52"/>
      <c r="AN666" s="52"/>
      <c r="AO666" s="52"/>
      <c r="AP666" s="52"/>
      <c r="AQ666" s="52"/>
      <c r="AR666" s="52"/>
      <c r="AS666" s="52"/>
      <c r="AT666" s="52"/>
      <c r="AU666" s="52"/>
      <c r="AV666" s="52"/>
      <c r="AW666" s="52"/>
      <c r="AX666" s="52"/>
      <c r="AY666" s="52"/>
      <c r="AZ666" s="52"/>
      <c r="BA666" s="52"/>
      <c r="BB666" s="52"/>
      <c r="BC666" s="52"/>
      <c r="BD666" s="52"/>
      <c r="BE666" s="52"/>
      <c r="BF666" s="52"/>
      <c r="BG666" s="52"/>
      <c r="BH666" s="52"/>
      <c r="BI666" s="52"/>
      <c r="BJ666" s="52"/>
      <c r="BK666" s="52"/>
      <c r="BL666" s="52"/>
      <c r="BM666" s="52"/>
      <c r="BN666" s="52"/>
      <c r="BO666" s="52"/>
      <c r="BP666" s="52"/>
      <c r="BQ666" s="52"/>
      <c r="BR666" s="52"/>
      <c r="BS666" s="52"/>
      <c r="BT666" s="52"/>
      <c r="BU666" s="52"/>
      <c r="BV666" s="52"/>
      <c r="BW666" s="52"/>
      <c r="BX666" s="52"/>
      <c r="BY666" s="52"/>
      <c r="BZ666" s="52"/>
      <c r="CA666" s="52"/>
      <c r="CB666" s="52"/>
      <c r="CC666" s="48"/>
    </row>
    <row r="667" spans="3:83" s="50" customFormat="1">
      <c r="C667" s="51"/>
      <c r="D667" s="52"/>
      <c r="E667" s="52"/>
      <c r="F667" s="52"/>
      <c r="G667" s="52"/>
      <c r="H667" s="52"/>
      <c r="I667" s="52"/>
      <c r="J667" s="52"/>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c r="AK667" s="52"/>
      <c r="AL667" s="52"/>
      <c r="AM667" s="52"/>
      <c r="AN667" s="52"/>
      <c r="AO667" s="52"/>
      <c r="AP667" s="52"/>
      <c r="AQ667" s="52"/>
      <c r="AR667" s="52"/>
      <c r="AS667" s="52"/>
      <c r="AT667" s="52"/>
      <c r="AU667" s="52"/>
      <c r="AV667" s="52"/>
      <c r="AW667" s="52"/>
      <c r="AX667" s="52"/>
      <c r="AY667" s="52"/>
      <c r="AZ667" s="52"/>
      <c r="BA667" s="52"/>
      <c r="BB667" s="52"/>
      <c r="BC667" s="52"/>
      <c r="BD667" s="52"/>
      <c r="BE667" s="52"/>
      <c r="BF667" s="52"/>
      <c r="BG667" s="52"/>
      <c r="BH667" s="52"/>
      <c r="BI667" s="52"/>
      <c r="BJ667" s="52"/>
      <c r="BK667" s="52"/>
      <c r="BL667" s="52"/>
      <c r="BM667" s="52"/>
      <c r="BN667" s="52"/>
      <c r="BO667" s="52"/>
      <c r="BP667" s="52"/>
      <c r="BQ667" s="52"/>
      <c r="BR667" s="52"/>
      <c r="BS667" s="52"/>
      <c r="BT667" s="52"/>
      <c r="BU667" s="52"/>
      <c r="BV667" s="52"/>
      <c r="BW667" s="52"/>
      <c r="BX667" s="52"/>
      <c r="BY667" s="52"/>
      <c r="BZ667" s="52"/>
      <c r="CA667" s="52"/>
      <c r="CB667" s="52"/>
      <c r="CC667" s="48"/>
    </row>
    <row r="668" spans="3:83" s="50" customFormat="1">
      <c r="C668" s="51"/>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c r="BJ668" s="52"/>
      <c r="BK668" s="52"/>
      <c r="BL668" s="52"/>
      <c r="BM668" s="52"/>
      <c r="BN668" s="52"/>
      <c r="BO668" s="52"/>
      <c r="BP668" s="52"/>
      <c r="BQ668" s="52"/>
      <c r="BR668" s="52"/>
      <c r="BS668" s="52"/>
      <c r="BT668" s="52"/>
      <c r="BU668" s="52"/>
      <c r="BV668" s="52"/>
      <c r="BW668" s="52"/>
      <c r="BX668" s="52"/>
      <c r="BY668" s="52"/>
      <c r="BZ668" s="52"/>
      <c r="CA668" s="52"/>
      <c r="CB668" s="52"/>
      <c r="CC668" s="48"/>
      <c r="CD668" s="25"/>
      <c r="CE668" s="25"/>
    </row>
    <row r="669" spans="3:83" s="50" customFormat="1">
      <c r="C669" s="51"/>
      <c r="D669" s="52"/>
      <c r="E669" s="52"/>
      <c r="F669" s="52"/>
      <c r="G669" s="52"/>
      <c r="H669" s="52"/>
      <c r="I669" s="52"/>
      <c r="J669" s="52"/>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c r="AK669" s="52"/>
      <c r="AL669" s="52"/>
      <c r="AM669" s="52"/>
      <c r="AN669" s="52"/>
      <c r="AO669" s="52"/>
      <c r="AP669" s="52"/>
      <c r="AQ669" s="52"/>
      <c r="AR669" s="52"/>
      <c r="AS669" s="52"/>
      <c r="AT669" s="52"/>
      <c r="AU669" s="52"/>
      <c r="AV669" s="52"/>
      <c r="AW669" s="52"/>
      <c r="AX669" s="52"/>
      <c r="AY669" s="52"/>
      <c r="AZ669" s="52"/>
      <c r="BA669" s="52"/>
      <c r="BB669" s="52"/>
      <c r="BC669" s="52"/>
      <c r="BD669" s="52"/>
      <c r="BE669" s="52"/>
      <c r="BF669" s="52"/>
      <c r="BG669" s="52"/>
      <c r="BH669" s="52"/>
      <c r="BI669" s="52"/>
      <c r="BJ669" s="52"/>
      <c r="BK669" s="52"/>
      <c r="BL669" s="52"/>
      <c r="BM669" s="52"/>
      <c r="BN669" s="52"/>
      <c r="BO669" s="52"/>
      <c r="BP669" s="52"/>
      <c r="BQ669" s="52"/>
      <c r="BR669" s="52"/>
      <c r="BS669" s="52"/>
      <c r="BT669" s="52"/>
      <c r="BU669" s="52"/>
      <c r="BV669" s="52"/>
      <c r="BW669" s="52"/>
      <c r="BX669" s="52"/>
      <c r="BY669" s="52"/>
      <c r="BZ669" s="52"/>
      <c r="CA669" s="52"/>
      <c r="CB669" s="52"/>
      <c r="CC669" s="48"/>
      <c r="CD669" s="25"/>
      <c r="CE669" s="25"/>
    </row>
  </sheetData>
  <sheetProtection algorithmName="SHA-512" hashValue="jK8YzthUiwWFlQVasCX0xkU+QrryeQpmzzwbjTvKg2XaBAltG2Ribe0+yWEvpXTlzK5TQG5wIiAy5zseZ3c9Ig==" saltValue="6LNG1iQrMauo9muTZK/Jgg==" spinCount="100000" sheet="1" scenarios="1"/>
  <mergeCells count="214">
    <mergeCell ref="C7:CB7"/>
    <mergeCell ref="C8:T8"/>
    <mergeCell ref="BQ8:CA8"/>
    <mergeCell ref="A12:B12"/>
    <mergeCell ref="C12:L12"/>
    <mergeCell ref="M12:BZ12"/>
    <mergeCell ref="A17:B17"/>
    <mergeCell ref="C17:CB17"/>
    <mergeCell ref="A20:B23"/>
    <mergeCell ref="C20:P20"/>
    <mergeCell ref="C22:CB22"/>
    <mergeCell ref="C23:P24"/>
    <mergeCell ref="A13:B13"/>
    <mergeCell ref="C13:Y13"/>
    <mergeCell ref="A14:B14"/>
    <mergeCell ref="C14:AM14"/>
    <mergeCell ref="AN14:BD14"/>
    <mergeCell ref="A15:B16"/>
    <mergeCell ref="C15:AM15"/>
    <mergeCell ref="AN15:BD15"/>
    <mergeCell ref="A32:B32"/>
    <mergeCell ref="A25:B25"/>
    <mergeCell ref="C26:CB26"/>
    <mergeCell ref="C28:P28"/>
    <mergeCell ref="C29:CB29"/>
    <mergeCell ref="A30:B30"/>
    <mergeCell ref="AE30:BC32"/>
    <mergeCell ref="BD30:CB32"/>
    <mergeCell ref="A31:B31"/>
    <mergeCell ref="BD50:BD51"/>
    <mergeCell ref="BE50:CA51"/>
    <mergeCell ref="CB50:CB51"/>
    <mergeCell ref="A52:B52"/>
    <mergeCell ref="AE52:BC52"/>
    <mergeCell ref="BD52:CB52"/>
    <mergeCell ref="C49:D52"/>
    <mergeCell ref="A49:B49"/>
    <mergeCell ref="AE49:BC49"/>
    <mergeCell ref="BD49:CB49"/>
    <mergeCell ref="A50:B50"/>
    <mergeCell ref="AE50:AE51"/>
    <mergeCell ref="AF50:BB51"/>
    <mergeCell ref="BC50:BC51"/>
    <mergeCell ref="AE56:BC56"/>
    <mergeCell ref="BD56:CB56"/>
    <mergeCell ref="C59:P59"/>
    <mergeCell ref="C60:CB60"/>
    <mergeCell ref="AE61:BC63"/>
    <mergeCell ref="BD61:CB63"/>
    <mergeCell ref="AE53:BC53"/>
    <mergeCell ref="BD53:CB53"/>
    <mergeCell ref="AE54:AE55"/>
    <mergeCell ref="AF54:BB55"/>
    <mergeCell ref="BC54:BC55"/>
    <mergeCell ref="BD54:BD55"/>
    <mergeCell ref="BE54:CA55"/>
    <mergeCell ref="CB54:CB55"/>
    <mergeCell ref="BC81:BC82"/>
    <mergeCell ref="BD81:BD82"/>
    <mergeCell ref="BE81:CA82"/>
    <mergeCell ref="CB81:CB82"/>
    <mergeCell ref="AE83:BC83"/>
    <mergeCell ref="BD83:CB83"/>
    <mergeCell ref="AE80:BC80"/>
    <mergeCell ref="BD80:CB80"/>
    <mergeCell ref="AE81:AE82"/>
    <mergeCell ref="AF81:BB82"/>
    <mergeCell ref="C86:P86"/>
    <mergeCell ref="C87:CB87"/>
    <mergeCell ref="C88:AD91"/>
    <mergeCell ref="AE88:BC88"/>
    <mergeCell ref="BD88:CB88"/>
    <mergeCell ref="AE89:AE90"/>
    <mergeCell ref="AF89:BB90"/>
    <mergeCell ref="BC89:BC90"/>
    <mergeCell ref="BD89:BD90"/>
    <mergeCell ref="BE89:CA90"/>
    <mergeCell ref="CB89:CB90"/>
    <mergeCell ref="AE91:BC91"/>
    <mergeCell ref="BD91:CB91"/>
    <mergeCell ref="C93:P93"/>
    <mergeCell ref="C94:CB94"/>
    <mergeCell ref="C95:AD98"/>
    <mergeCell ref="AE95:BC95"/>
    <mergeCell ref="BD95:CB95"/>
    <mergeCell ref="AE96:AE97"/>
    <mergeCell ref="AF96:CA97"/>
    <mergeCell ref="CB96:CB97"/>
    <mergeCell ref="AE98:BC98"/>
    <mergeCell ref="BD98:CB98"/>
    <mergeCell ref="C100:P100"/>
    <mergeCell ref="C101:CB101"/>
    <mergeCell ref="C102:AD105"/>
    <mergeCell ref="AE102:BD102"/>
    <mergeCell ref="BE102:CB102"/>
    <mergeCell ref="AF103:CA104"/>
    <mergeCell ref="AE105:BD105"/>
    <mergeCell ref="AF114:BB115"/>
    <mergeCell ref="BE114:CA115"/>
    <mergeCell ref="C117:AN118"/>
    <mergeCell ref="AO117:CB118"/>
    <mergeCell ref="C119:AN120"/>
    <mergeCell ref="AO119:CB120"/>
    <mergeCell ref="BE105:CB105"/>
    <mergeCell ref="C106:P106"/>
    <mergeCell ref="C107:P107"/>
    <mergeCell ref="C108:CB108"/>
    <mergeCell ref="C109:CB109"/>
    <mergeCell ref="AC111:AV112"/>
    <mergeCell ref="CB46:CB47"/>
    <mergeCell ref="AE48:BC48"/>
    <mergeCell ref="BD48:CB48"/>
    <mergeCell ref="AE33:BC33"/>
    <mergeCell ref="BD33:CB33"/>
    <mergeCell ref="AE34:AE35"/>
    <mergeCell ref="AE45:BC45"/>
    <mergeCell ref="BD45:CB45"/>
    <mergeCell ref="AE46:AE47"/>
    <mergeCell ref="AF46:BB47"/>
    <mergeCell ref="BC46:BC47"/>
    <mergeCell ref="BD46:BD47"/>
    <mergeCell ref="BE46:CA47"/>
    <mergeCell ref="AE37:BC37"/>
    <mergeCell ref="BD37:CB37"/>
    <mergeCell ref="AE38:AE39"/>
    <mergeCell ref="AF38:BB39"/>
    <mergeCell ref="BC38:BC39"/>
    <mergeCell ref="BD38:BD39"/>
    <mergeCell ref="BE38:CA39"/>
    <mergeCell ref="AF34:BB35"/>
    <mergeCell ref="BC34:BC35"/>
    <mergeCell ref="BD34:BD35"/>
    <mergeCell ref="BE34:CA35"/>
    <mergeCell ref="CB34:CB35"/>
    <mergeCell ref="AE36:BC36"/>
    <mergeCell ref="BD36:CB36"/>
    <mergeCell ref="AF42:BB43"/>
    <mergeCell ref="BC42:BC43"/>
    <mergeCell ref="BD42:BD43"/>
    <mergeCell ref="BE42:CA43"/>
    <mergeCell ref="CB42:CB43"/>
    <mergeCell ref="AE44:BC44"/>
    <mergeCell ref="BD44:CB44"/>
    <mergeCell ref="CB38:CB39"/>
    <mergeCell ref="AE40:BC40"/>
    <mergeCell ref="BD40:CB40"/>
    <mergeCell ref="AE41:BC41"/>
    <mergeCell ref="BD41:CB41"/>
    <mergeCell ref="AE42:AE43"/>
    <mergeCell ref="C80:D83"/>
    <mergeCell ref="C61:D63"/>
    <mergeCell ref="E61:AD63"/>
    <mergeCell ref="E80:AD83"/>
    <mergeCell ref="C72:D75"/>
    <mergeCell ref="E72:AD75"/>
    <mergeCell ref="C53:D56"/>
    <mergeCell ref="E30:AD32"/>
    <mergeCell ref="E33:AD36"/>
    <mergeCell ref="E37:AD40"/>
    <mergeCell ref="E41:AD44"/>
    <mergeCell ref="E45:AD48"/>
    <mergeCell ref="E49:AD52"/>
    <mergeCell ref="E53:AD56"/>
    <mergeCell ref="C30:D32"/>
    <mergeCell ref="C33:D36"/>
    <mergeCell ref="C37:D40"/>
    <mergeCell ref="C41:D44"/>
    <mergeCell ref="C45:D48"/>
    <mergeCell ref="BC65:BC66"/>
    <mergeCell ref="BE65:CA66"/>
    <mergeCell ref="CB65:CB66"/>
    <mergeCell ref="AE67:BC67"/>
    <mergeCell ref="BD67:CB67"/>
    <mergeCell ref="C68:D71"/>
    <mergeCell ref="E68:AD71"/>
    <mergeCell ref="AE68:BC68"/>
    <mergeCell ref="BD68:CB68"/>
    <mergeCell ref="AE69:AE70"/>
    <mergeCell ref="C64:D67"/>
    <mergeCell ref="E64:AD67"/>
    <mergeCell ref="AE64:BC64"/>
    <mergeCell ref="BD64:CB64"/>
    <mergeCell ref="AE65:AE66"/>
    <mergeCell ref="AF65:BB66"/>
    <mergeCell ref="BD65:BD66"/>
    <mergeCell ref="AE72:BC72"/>
    <mergeCell ref="BD72:CB72"/>
    <mergeCell ref="AE73:AE74"/>
    <mergeCell ref="AF73:BB74"/>
    <mergeCell ref="BC73:BC74"/>
    <mergeCell ref="BD73:BD74"/>
    <mergeCell ref="BE73:CA74"/>
    <mergeCell ref="CB73:CB74"/>
    <mergeCell ref="AF69:BB70"/>
    <mergeCell ref="BC69:BC70"/>
    <mergeCell ref="BD69:BD70"/>
    <mergeCell ref="BE69:CA70"/>
    <mergeCell ref="CB69:CB70"/>
    <mergeCell ref="AE71:BC71"/>
    <mergeCell ref="BD71:CB71"/>
    <mergeCell ref="BE77:CA78"/>
    <mergeCell ref="CB77:CB78"/>
    <mergeCell ref="AE79:BC79"/>
    <mergeCell ref="BD79:CB79"/>
    <mergeCell ref="AE75:BC75"/>
    <mergeCell ref="BD75:CB75"/>
    <mergeCell ref="C76:D79"/>
    <mergeCell ref="E76:AD79"/>
    <mergeCell ref="AE76:BC76"/>
    <mergeCell ref="BD76:CB76"/>
    <mergeCell ref="AE77:AE78"/>
    <mergeCell ref="AF77:BB78"/>
    <mergeCell ref="BC77:BC78"/>
    <mergeCell ref="BD77:BD78"/>
  </mergeCells>
  <dataValidations disablePrompts="1" count="3">
    <dataValidation type="list" allowBlank="1" showInputMessage="1" showErrorMessage="1" sqref="C109">
      <formula1>Skupina</formula1>
    </dataValidation>
    <dataValidation type="list" allowBlank="1" showInputMessage="1" showErrorMessage="1" promptTitle="=KaR" sqref="AF103">
      <formula1>Záchrana</formula1>
    </dataValidation>
    <dataValidation type="list" allowBlank="1" showInputMessage="1" showErrorMessage="1" promptTitle="=KaR" sqref="AF96:CA97">
      <formula1>KaR</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oddHeader>&amp;CPríloha č. 1 - Test podniku v ťažkostiach</oddHeader>
    <oddFooter>&amp;RPodpis a odtlačok pečiatky žiadateľa:
............................................................</oddFooter>
  </headerFooter>
  <rowBreaks count="1" manualBreakCount="1">
    <brk id="99" min="2" max="79" man="1"/>
  </rowBreaks>
  <drawing r:id="rId2"/>
  <legacyDrawing r:id="rId3"/>
</worksheet>
</file>

<file path=xl/worksheets/sheet6.xml><?xml version="1.0" encoding="utf-8"?>
<worksheet xmlns="http://schemas.openxmlformats.org/spreadsheetml/2006/main" xmlns:r="http://schemas.openxmlformats.org/officeDocument/2006/relationships">
  <sheetPr>
    <pageSetUpPr fitToPage="1"/>
  </sheetPr>
  <dimension ref="B1:CM89"/>
  <sheetViews>
    <sheetView view="pageBreakPreview" zoomScaleNormal="150" zoomScaleSheetLayoutView="100" workbookViewId="0">
      <selection activeCell="AJ3" sqref="AJ3"/>
    </sheetView>
  </sheetViews>
  <sheetFormatPr defaultColWidth="9.140625" defaultRowHeight="12.75"/>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Z1" s="2"/>
      <c r="CA1" s="2"/>
    </row>
    <row r="2" spans="2:91">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Z2" s="2"/>
      <c r="CA2" s="2"/>
    </row>
    <row r="3" spans="2:91">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Z3" s="2"/>
      <c r="CA3" s="2"/>
      <c r="CB3" s="101" t="s">
        <v>14</v>
      </c>
      <c r="CC3" s="101" t="b">
        <v>0</v>
      </c>
    </row>
    <row r="4" spans="2:91" ht="9.75" customHeight="1">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Z4" s="2"/>
      <c r="CA4" s="2"/>
    </row>
    <row r="5" spans="2:91" ht="7.5" customHeight="1">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Z5" s="2"/>
      <c r="CA5" s="2"/>
    </row>
    <row r="6" spans="2:91" ht="15" customHeight="1">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100"/>
      <c r="CA6" s="100"/>
    </row>
    <row r="7" spans="2:91" ht="26.25" customHeight="1">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104"/>
      <c r="CA7" s="104"/>
    </row>
    <row r="8" spans="2:91" ht="12.75" customHeight="1">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89"/>
    </row>
    <row r="9" spans="2:91" ht="12.75" customHeight="1">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c r="BZ9" s="89"/>
      <c r="CA9" s="89"/>
    </row>
    <row r="10" spans="2:91">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c r="BZ10" s="2"/>
      <c r="CA10" s="2"/>
    </row>
    <row r="11" spans="2:91" s="24" customFormat="1" ht="12.75" customHeight="1">
      <c r="B11" s="213" t="s">
        <v>135</v>
      </c>
      <c r="C11" s="213"/>
      <c r="D11" s="213"/>
      <c r="E11" s="213"/>
      <c r="F11" s="213"/>
      <c r="G11" s="213"/>
      <c r="H11" s="213"/>
      <c r="I11" s="213"/>
      <c r="J11" s="213"/>
      <c r="K11" s="213"/>
      <c r="L11" s="296" t="s">
        <v>150</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
      <c r="CA11" s="2"/>
      <c r="CG11" s="25"/>
      <c r="CH11" s="25"/>
      <c r="CI11" s="25"/>
      <c r="CJ11" s="25"/>
      <c r="CK11" s="25"/>
      <c r="CL11" s="25"/>
      <c r="CM11" s="25"/>
    </row>
    <row r="12" spans="2:91" s="24" customFormat="1" ht="18">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
      <c r="CA12" s="2"/>
      <c r="CG12" s="25"/>
      <c r="CH12" s="25"/>
      <c r="CI12" s="25"/>
      <c r="CJ12" s="25"/>
      <c r="CK12" s="25"/>
      <c r="CL12" s="25"/>
      <c r="CM12" s="25"/>
    </row>
    <row r="13" spans="2:91" s="24" customFormat="1" ht="18">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7"/>
      <c r="BE13" s="27"/>
      <c r="BF13" s="27"/>
      <c r="BG13" s="27"/>
      <c r="BH13" s="27"/>
      <c r="BI13" s="27"/>
      <c r="BJ13" s="27"/>
      <c r="BK13" s="27"/>
      <c r="BL13" s="27"/>
      <c r="BM13" s="27"/>
      <c r="BN13" s="27"/>
      <c r="BO13" s="27"/>
      <c r="BP13" s="27"/>
      <c r="BQ13" s="27"/>
      <c r="BR13" s="27"/>
      <c r="BS13" s="27"/>
      <c r="BT13" s="27"/>
      <c r="BU13" s="27"/>
      <c r="BV13" s="27"/>
      <c r="BW13" s="27"/>
      <c r="BX13" s="27"/>
      <c r="BY13" s="27"/>
      <c r="BZ13" s="2"/>
      <c r="CA13" s="2"/>
      <c r="CG13" s="25"/>
      <c r="CH13" s="25"/>
      <c r="CI13" s="25"/>
      <c r="CJ13" s="25"/>
      <c r="CK13" s="25"/>
      <c r="CL13" s="25"/>
      <c r="CM13" s="25"/>
    </row>
    <row r="14" spans="2:91" s="24" customFormat="1" ht="18">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7"/>
      <c r="BE14" s="27"/>
      <c r="BF14" s="27"/>
      <c r="BG14" s="27"/>
      <c r="BH14" s="27"/>
      <c r="BI14" s="27"/>
      <c r="BJ14" s="27"/>
      <c r="BK14" s="27"/>
      <c r="BL14" s="27"/>
      <c r="BM14" s="27"/>
      <c r="BN14" s="27"/>
      <c r="BO14" s="27"/>
      <c r="BP14" s="27"/>
      <c r="BQ14" s="27"/>
      <c r="BR14" s="27"/>
      <c r="BS14" s="27"/>
      <c r="BT14" s="27"/>
      <c r="BU14" s="27"/>
      <c r="BV14" s="27"/>
      <c r="BW14" s="27"/>
      <c r="BX14" s="27"/>
      <c r="BY14" s="27"/>
      <c r="BZ14" s="2"/>
      <c r="CA14" s="2"/>
      <c r="CG14" s="25"/>
      <c r="CH14" s="25"/>
      <c r="CI14" s="25"/>
      <c r="CJ14" s="25"/>
      <c r="CK14" s="25"/>
      <c r="CL14" s="25"/>
      <c r="CM14" s="25"/>
    </row>
    <row r="15" spans="2:91" s="24" customFormat="1">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
      <c r="BO15" s="2"/>
      <c r="BP15" s="2"/>
      <c r="BQ15" s="2"/>
      <c r="BR15" s="2"/>
      <c r="BS15" s="2"/>
      <c r="BT15" s="2"/>
      <c r="BU15" s="2"/>
      <c r="BV15" s="2"/>
      <c r="BW15" s="2"/>
      <c r="BX15" s="2"/>
      <c r="BY15" s="3"/>
      <c r="BZ15" s="2"/>
      <c r="CA15" s="2"/>
      <c r="CG15" s="25"/>
      <c r="CH15" s="25"/>
      <c r="CI15" s="25"/>
      <c r="CJ15" s="25"/>
      <c r="CK15" s="25"/>
      <c r="CL15" s="25"/>
      <c r="CM15" s="25"/>
    </row>
    <row r="16" spans="2:91" s="24" customFormat="1" ht="18" customHeight="1">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4.5" customHeight="1">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
      <c r="BO17" s="2"/>
      <c r="BP17" s="2"/>
      <c r="BQ17" s="2"/>
      <c r="BR17" s="2"/>
      <c r="BS17" s="2"/>
      <c r="BT17" s="2"/>
      <c r="BU17" s="2"/>
      <c r="BV17" s="2"/>
      <c r="BW17" s="2"/>
      <c r="BX17" s="2"/>
      <c r="BY17" s="3"/>
      <c r="CG17" s="25"/>
      <c r="CH17" s="25"/>
      <c r="CI17" s="25"/>
      <c r="CJ17" s="25"/>
      <c r="CK17" s="25"/>
      <c r="CL17" s="25"/>
      <c r="CM17" s="25"/>
    </row>
    <row r="18" spans="2:91" s="24" customFormat="1" ht="12.75" customHeight="1">
      <c r="B18" s="429" t="s">
        <v>139</v>
      </c>
      <c r="C18" s="429"/>
      <c r="D18" s="429"/>
      <c r="E18" s="429"/>
      <c r="F18" s="429"/>
      <c r="G18" s="429"/>
      <c r="H18" s="429"/>
      <c r="I18" s="429"/>
      <c r="J18" s="429"/>
      <c r="K18" s="429"/>
      <c r="L18" s="429"/>
      <c r="M18" s="429"/>
      <c r="N18" s="429"/>
      <c r="O18" s="429"/>
      <c r="P18" s="429"/>
      <c r="Q18" s="429"/>
      <c r="R18" s="429"/>
      <c r="S18" s="429"/>
      <c r="T18" s="429"/>
      <c r="U18" s="429"/>
      <c r="V18" s="429"/>
      <c r="W18" s="429"/>
      <c r="X18" s="429"/>
      <c r="Y18" s="429"/>
      <c r="Z18" s="429"/>
      <c r="AA18" s="429"/>
      <c r="AB18" s="429"/>
      <c r="AC18" s="429"/>
      <c r="AD18" s="429"/>
      <c r="AE18" s="429"/>
      <c r="AF18" s="429"/>
      <c r="AG18" s="429"/>
      <c r="AH18" s="429"/>
      <c r="AI18" s="429"/>
      <c r="AJ18" s="429"/>
      <c r="AK18" s="429"/>
      <c r="AL18" s="429"/>
      <c r="AM18" s="429"/>
      <c r="AN18" s="429"/>
      <c r="AO18" s="429"/>
      <c r="AP18" s="429"/>
      <c r="AQ18" s="429"/>
      <c r="AR18" s="429"/>
      <c r="AS18" s="429"/>
      <c r="AT18" s="429"/>
      <c r="AU18" s="429"/>
      <c r="AV18" s="429"/>
      <c r="AW18" s="429"/>
      <c r="AX18" s="429"/>
      <c r="AY18" s="429"/>
      <c r="AZ18" s="429"/>
      <c r="BA18" s="429"/>
      <c r="BB18" s="429"/>
      <c r="BC18" s="429"/>
      <c r="BD18" s="429"/>
      <c r="BE18" s="429"/>
      <c r="BF18" s="429"/>
      <c r="BG18" s="429"/>
      <c r="BH18" s="429"/>
      <c r="BI18" s="429"/>
      <c r="BJ18" s="429"/>
      <c r="BK18" s="429"/>
      <c r="BL18" s="429"/>
      <c r="BM18" s="429"/>
      <c r="BN18" s="429"/>
      <c r="BO18" s="429"/>
      <c r="BP18" s="429"/>
      <c r="BQ18" s="429"/>
      <c r="BR18" s="429"/>
      <c r="BS18" s="429"/>
      <c r="BT18" s="429"/>
      <c r="BU18" s="429"/>
      <c r="BV18" s="429"/>
      <c r="BW18" s="429"/>
      <c r="BX18" s="429"/>
      <c r="BY18" s="429"/>
      <c r="CG18" s="25"/>
      <c r="CH18" s="25"/>
      <c r="CI18" s="25"/>
      <c r="CJ18" s="25"/>
      <c r="CK18" s="25"/>
      <c r="CL18" s="25"/>
      <c r="CM18" s="25"/>
    </row>
    <row r="19" spans="2:91" s="24" customFormat="1" ht="4.5" customHeight="1">
      <c r="B19" s="31"/>
      <c r="C19" s="31"/>
      <c r="D19" s="31"/>
      <c r="E19" s="31"/>
      <c r="F19" s="31"/>
      <c r="G19" s="31"/>
      <c r="H19" s="31"/>
      <c r="I19" s="31"/>
      <c r="J19" s="31"/>
      <c r="K19" s="31"/>
      <c r="L19" s="31"/>
      <c r="M19" s="31"/>
      <c r="N19" s="31"/>
      <c r="O19" s="31"/>
      <c r="P19" s="31"/>
      <c r="Q19" s="31"/>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CG19" s="25"/>
      <c r="CH19" s="25"/>
      <c r="CI19" s="25"/>
      <c r="CJ19" s="25"/>
      <c r="CK19" s="25"/>
      <c r="CL19" s="25"/>
      <c r="CM19" s="25"/>
    </row>
    <row r="20" spans="2:91" s="24" customFormat="1" ht="18" customHeight="1">
      <c r="B20" s="365" t="s">
        <v>133</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430"/>
      <c r="BZ20" s="365"/>
      <c r="CA20" s="217"/>
      <c r="CG20" s="25"/>
      <c r="CH20" s="25"/>
      <c r="CI20" s="25"/>
      <c r="CJ20" s="25"/>
      <c r="CK20" s="25"/>
      <c r="CL20" s="25"/>
      <c r="CM20" s="25"/>
    </row>
    <row r="21" spans="2:91" s="24" customFormat="1" ht="12" customHeight="1">
      <c r="B21" s="429" t="s">
        <v>140</v>
      </c>
      <c r="C21" s="429"/>
      <c r="D21" s="429"/>
      <c r="E21" s="429"/>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c r="AJ21" s="429"/>
      <c r="AK21" s="429"/>
      <c r="AL21" s="429"/>
      <c r="AM21" s="429"/>
      <c r="AN21" s="429"/>
      <c r="AO21" s="429"/>
      <c r="AP21" s="429"/>
      <c r="AQ21" s="429"/>
      <c r="AR21" s="429"/>
      <c r="AS21" s="429"/>
      <c r="AT21" s="429"/>
      <c r="AU21" s="429"/>
      <c r="AV21" s="429"/>
      <c r="AW21" s="429"/>
      <c r="AX21" s="429"/>
      <c r="AY21" s="429"/>
      <c r="AZ21" s="429"/>
      <c r="BA21" s="429"/>
      <c r="BB21" s="429"/>
      <c r="BC21" s="429"/>
      <c r="BD21" s="429"/>
      <c r="BE21" s="429"/>
      <c r="BF21" s="429"/>
      <c r="BG21" s="429"/>
      <c r="BH21" s="429"/>
      <c r="BI21" s="429"/>
      <c r="BJ21" s="429"/>
      <c r="BK21" s="429"/>
      <c r="BL21" s="429"/>
      <c r="BM21" s="429"/>
      <c r="BN21" s="429"/>
      <c r="BO21" s="429"/>
      <c r="BP21" s="429"/>
      <c r="BQ21" s="429"/>
      <c r="BR21" s="429"/>
      <c r="BS21" s="429"/>
      <c r="BT21" s="429"/>
      <c r="BU21" s="429"/>
      <c r="BV21" s="429"/>
      <c r="BW21" s="429"/>
      <c r="BX21" s="429"/>
      <c r="BY21" s="429"/>
      <c r="CG21" s="25"/>
      <c r="CH21" s="25"/>
      <c r="CI21" s="25"/>
      <c r="CJ21" s="25"/>
      <c r="CK21" s="25"/>
      <c r="CL21" s="25"/>
      <c r="CM21" s="25"/>
    </row>
    <row r="22" spans="2:91" s="24" customFormat="1" ht="12" customHeight="1">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c r="AX22" s="90"/>
      <c r="AY22" s="90"/>
      <c r="AZ22" s="90"/>
      <c r="BA22" s="90"/>
      <c r="BB22" s="90"/>
      <c r="BC22" s="90"/>
      <c r="BD22" s="90"/>
      <c r="BE22" s="90"/>
      <c r="BF22" s="90"/>
      <c r="BG22" s="90"/>
      <c r="BH22" s="90"/>
      <c r="BI22" s="90"/>
      <c r="BJ22" s="90"/>
      <c r="BK22" s="90"/>
      <c r="BL22" s="90"/>
      <c r="BM22" s="90"/>
      <c r="BN22" s="90"/>
      <c r="BO22" s="90"/>
      <c r="BP22" s="90"/>
      <c r="BQ22" s="90"/>
      <c r="BR22" s="90"/>
      <c r="BS22" s="90"/>
      <c r="BT22" s="90"/>
      <c r="BU22" s="90"/>
      <c r="BV22" s="90"/>
      <c r="BW22" s="90"/>
      <c r="BX22" s="90"/>
      <c r="BY22" s="90"/>
      <c r="CG22" s="25"/>
      <c r="CH22" s="25"/>
      <c r="CI22" s="25"/>
      <c r="CJ22" s="25"/>
      <c r="CK22" s="25"/>
      <c r="CL22" s="25"/>
      <c r="CM22" s="25"/>
    </row>
    <row r="23" spans="2:91" s="24" customFormat="1" ht="18">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12" customHeight="1">
      <c r="B24" s="213"/>
      <c r="C24" s="213"/>
      <c r="D24" s="213"/>
      <c r="E24" s="213"/>
      <c r="F24" s="213"/>
      <c r="G24" s="213"/>
      <c r="H24" s="213"/>
      <c r="I24" s="213"/>
      <c r="J24" s="213"/>
      <c r="K24" s="213"/>
      <c r="L24" s="213"/>
      <c r="M24" s="213"/>
      <c r="N24" s="213"/>
      <c r="O24" s="213"/>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2" customHeight="1" thickBot="1">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3.5" thickBot="1">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4.25" customHeight="1">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14.25" customHeight="1">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5.75" customHeight="1">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2.75" customHeight="1">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3.5" thickBot="1">
      <c r="B32" s="432"/>
      <c r="C32" s="433"/>
      <c r="D32" s="434"/>
      <c r="E32" s="400"/>
      <c r="F32" s="400"/>
      <c r="G32" s="400"/>
      <c r="H32" s="400"/>
      <c r="I32" s="400"/>
      <c r="J32" s="400"/>
      <c r="K32" s="400"/>
      <c r="L32" s="400"/>
      <c r="M32" s="400"/>
      <c r="N32" s="400"/>
      <c r="O32" s="400"/>
      <c r="P32" s="400"/>
      <c r="Q32" s="400"/>
      <c r="R32" s="400"/>
      <c r="S32" s="400"/>
      <c r="T32" s="400"/>
      <c r="U32" s="400"/>
      <c r="V32" s="400"/>
      <c r="W32" s="400"/>
      <c r="X32" s="400"/>
      <c r="Y32" s="400"/>
      <c r="Z32" s="435"/>
      <c r="AA32" s="204"/>
      <c r="AB32" s="205"/>
      <c r="AC32" s="205"/>
      <c r="AD32" s="206"/>
      <c r="AE32" s="258"/>
      <c r="AF32" s="258"/>
      <c r="AG32" s="258"/>
      <c r="AH32" s="258"/>
      <c r="AI32" s="258"/>
      <c r="AJ32" s="258"/>
      <c r="AK32" s="258"/>
      <c r="AL32" s="258"/>
      <c r="AM32" s="258"/>
      <c r="AN32" s="258"/>
      <c r="AO32" s="258"/>
      <c r="AP32" s="258"/>
      <c r="AQ32" s="258"/>
      <c r="AR32" s="258"/>
      <c r="AS32" s="258"/>
      <c r="AT32" s="258"/>
      <c r="AU32" s="258"/>
      <c r="AV32" s="258"/>
      <c r="AW32" s="258"/>
      <c r="AX32" s="258"/>
      <c r="AY32" s="258"/>
      <c r="AZ32" s="258"/>
      <c r="BA32" s="204"/>
      <c r="BB32" s="205"/>
      <c r="BC32" s="205"/>
      <c r="BD32" s="205"/>
      <c r="BE32" s="205"/>
      <c r="BF32" s="205"/>
      <c r="BG32" s="205"/>
      <c r="BH32" s="205"/>
      <c r="BI32" s="205"/>
      <c r="BJ32" s="205"/>
      <c r="BK32" s="205"/>
      <c r="BL32" s="205"/>
      <c r="BM32" s="205"/>
      <c r="BN32" s="205"/>
      <c r="BO32" s="205"/>
      <c r="BP32" s="205"/>
      <c r="BQ32" s="205"/>
      <c r="BR32" s="205"/>
      <c r="BS32" s="205"/>
      <c r="BT32" s="205"/>
      <c r="BU32" s="205"/>
      <c r="BV32" s="205"/>
      <c r="BW32" s="205"/>
      <c r="BX32" s="461"/>
      <c r="BY32" s="3"/>
      <c r="CG32" s="25"/>
      <c r="CH32" s="25"/>
      <c r="CI32" s="25"/>
      <c r="CJ32" s="25"/>
      <c r="CK32" s="25"/>
      <c r="CL32" s="25"/>
      <c r="CM32" s="25"/>
    </row>
    <row r="33" spans="2:91" s="24" customFormat="1" ht="4.5" customHeight="1" thickBot="1">
      <c r="B33" s="164"/>
      <c r="C33" s="165"/>
      <c r="D33" s="140" t="s">
        <v>95</v>
      </c>
      <c r="E33" s="141"/>
      <c r="F33" s="141"/>
      <c r="G33" s="141"/>
      <c r="H33" s="141"/>
      <c r="I33" s="141"/>
      <c r="J33" s="141"/>
      <c r="K33" s="141"/>
      <c r="L33" s="141"/>
      <c r="M33" s="141"/>
      <c r="N33" s="141"/>
      <c r="O33" s="141"/>
      <c r="P33" s="141"/>
      <c r="Q33" s="141"/>
      <c r="R33" s="141"/>
      <c r="S33" s="141"/>
      <c r="T33" s="141"/>
      <c r="U33" s="141"/>
      <c r="V33" s="141"/>
      <c r="W33" s="141"/>
      <c r="X33" s="141"/>
      <c r="Y33" s="141"/>
      <c r="Z33" s="142"/>
      <c r="AA33" s="146" t="s">
        <v>96</v>
      </c>
      <c r="AB33" s="147"/>
      <c r="AC33" s="147"/>
      <c r="AD33" s="148"/>
      <c r="AE33" s="327"/>
      <c r="AF33" s="328"/>
      <c r="AG33" s="328"/>
      <c r="AH33" s="328"/>
      <c r="AI33" s="328"/>
      <c r="AJ33" s="328"/>
      <c r="AK33" s="328"/>
      <c r="AL33" s="328"/>
      <c r="AM33" s="328"/>
      <c r="AN33" s="328"/>
      <c r="AO33" s="328"/>
      <c r="AP33" s="328"/>
      <c r="AQ33" s="328"/>
      <c r="AR33" s="328"/>
      <c r="AS33" s="328"/>
      <c r="AT33" s="328"/>
      <c r="AU33" s="328"/>
      <c r="AV33" s="328"/>
      <c r="AW33" s="328"/>
      <c r="AX33" s="328"/>
      <c r="AY33" s="328"/>
      <c r="AZ33" s="431"/>
      <c r="BA33" s="327"/>
      <c r="BB33" s="328"/>
      <c r="BC33" s="328"/>
      <c r="BD33" s="328"/>
      <c r="BE33" s="328"/>
      <c r="BF33" s="328"/>
      <c r="BG33" s="328"/>
      <c r="BH33" s="328"/>
      <c r="BI33" s="328"/>
      <c r="BJ33" s="328"/>
      <c r="BK33" s="328"/>
      <c r="BL33" s="328"/>
      <c r="BM33" s="328"/>
      <c r="BN33" s="328"/>
      <c r="BO33" s="328"/>
      <c r="BP33" s="328"/>
      <c r="BQ33" s="328"/>
      <c r="BR33" s="328"/>
      <c r="BS33" s="328"/>
      <c r="BT33" s="328"/>
      <c r="BU33" s="328"/>
      <c r="BV33" s="328"/>
      <c r="BW33" s="328"/>
      <c r="BX33" s="329"/>
      <c r="BY33" s="3"/>
      <c r="CG33" s="25"/>
      <c r="CH33" s="25"/>
      <c r="CI33" s="25"/>
      <c r="CJ33" s="25"/>
      <c r="CK33" s="25"/>
      <c r="CL33" s="25"/>
      <c r="CM33" s="25"/>
    </row>
    <row r="34" spans="2:91" s="24" customFormat="1" ht="12.75" customHeight="1">
      <c r="B34" s="246" t="s">
        <v>11</v>
      </c>
      <c r="C34" s="247"/>
      <c r="D34" s="143"/>
      <c r="E34" s="144"/>
      <c r="F34" s="144"/>
      <c r="G34" s="144"/>
      <c r="H34" s="144"/>
      <c r="I34" s="144"/>
      <c r="J34" s="144"/>
      <c r="K34" s="144"/>
      <c r="L34" s="144"/>
      <c r="M34" s="144"/>
      <c r="N34" s="144"/>
      <c r="O34" s="144"/>
      <c r="P34" s="144"/>
      <c r="Q34" s="144"/>
      <c r="R34" s="144"/>
      <c r="S34" s="144"/>
      <c r="T34" s="144"/>
      <c r="U34" s="144"/>
      <c r="V34" s="144"/>
      <c r="W34" s="144"/>
      <c r="X34" s="144"/>
      <c r="Y34" s="144"/>
      <c r="Z34" s="145"/>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5.75" customHeight="1" thickBot="1">
      <c r="B35" s="246"/>
      <c r="C35" s="247"/>
      <c r="D35" s="143"/>
      <c r="E35" s="144"/>
      <c r="F35" s="144"/>
      <c r="G35" s="144"/>
      <c r="H35" s="144"/>
      <c r="I35" s="144"/>
      <c r="J35" s="144"/>
      <c r="K35" s="144"/>
      <c r="L35" s="144"/>
      <c r="M35" s="144"/>
      <c r="N35" s="144"/>
      <c r="O35" s="144"/>
      <c r="P35" s="144"/>
      <c r="Q35" s="144"/>
      <c r="R35" s="144"/>
      <c r="S35" s="144"/>
      <c r="T35" s="144"/>
      <c r="U35" s="144"/>
      <c r="V35" s="144"/>
      <c r="W35" s="144"/>
      <c r="X35" s="144"/>
      <c r="Y35" s="144"/>
      <c r="Z35" s="145"/>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c r="B36" s="255"/>
      <c r="C36" s="256"/>
      <c r="D36" s="441"/>
      <c r="E36" s="178"/>
      <c r="F36" s="178"/>
      <c r="G36" s="178"/>
      <c r="H36" s="178"/>
      <c r="I36" s="178"/>
      <c r="J36" s="178"/>
      <c r="K36" s="178"/>
      <c r="L36" s="178"/>
      <c r="M36" s="178"/>
      <c r="N36" s="178"/>
      <c r="O36" s="178"/>
      <c r="P36" s="178"/>
      <c r="Q36" s="178"/>
      <c r="R36" s="178"/>
      <c r="S36" s="178"/>
      <c r="T36" s="178"/>
      <c r="U36" s="178"/>
      <c r="V36" s="178"/>
      <c r="W36" s="178"/>
      <c r="X36" s="178"/>
      <c r="Y36" s="178"/>
      <c r="Z36" s="179"/>
      <c r="AA36" s="442"/>
      <c r="AB36" s="443"/>
      <c r="AC36" s="443"/>
      <c r="AD36" s="444"/>
      <c r="AE36" s="380"/>
      <c r="AF36" s="381"/>
      <c r="AG36" s="381"/>
      <c r="AH36" s="381"/>
      <c r="AI36" s="381"/>
      <c r="AJ36" s="381"/>
      <c r="AK36" s="381"/>
      <c r="AL36" s="381"/>
      <c r="AM36" s="381"/>
      <c r="AN36" s="381"/>
      <c r="AO36" s="381"/>
      <c r="AP36" s="381"/>
      <c r="AQ36" s="381"/>
      <c r="AR36" s="381"/>
      <c r="AS36" s="381"/>
      <c r="AT36" s="381"/>
      <c r="AU36" s="381"/>
      <c r="AV36" s="381"/>
      <c r="AW36" s="381"/>
      <c r="AX36" s="381"/>
      <c r="AY36" s="381"/>
      <c r="AZ36" s="382"/>
      <c r="BA36" s="380"/>
      <c r="BB36" s="381"/>
      <c r="BC36" s="381"/>
      <c r="BD36" s="381"/>
      <c r="BE36" s="381"/>
      <c r="BF36" s="381"/>
      <c r="BG36" s="381"/>
      <c r="BH36" s="381"/>
      <c r="BI36" s="381"/>
      <c r="BJ36" s="381"/>
      <c r="BK36" s="381"/>
      <c r="BL36" s="381"/>
      <c r="BM36" s="381"/>
      <c r="BN36" s="381"/>
      <c r="BO36" s="381"/>
      <c r="BP36" s="381"/>
      <c r="BQ36" s="381"/>
      <c r="BR36" s="381"/>
      <c r="BS36" s="381"/>
      <c r="BT36" s="381"/>
      <c r="BU36" s="381"/>
      <c r="BV36" s="381"/>
      <c r="BW36" s="381"/>
      <c r="BX36" s="383"/>
      <c r="BY36" s="3"/>
      <c r="CG36" s="25"/>
      <c r="CH36" s="25"/>
      <c r="CI36" s="25"/>
      <c r="CJ36" s="25"/>
      <c r="CK36" s="25"/>
      <c r="CL36" s="25"/>
      <c r="CM36" s="25"/>
    </row>
    <row r="37" spans="2:91" s="24" customFormat="1" ht="4.5" customHeight="1" thickBot="1">
      <c r="B37" s="304" t="s">
        <v>117</v>
      </c>
      <c r="C37" s="305"/>
      <c r="D37" s="450" t="s">
        <v>141</v>
      </c>
      <c r="E37" s="451"/>
      <c r="F37" s="451"/>
      <c r="G37" s="451"/>
      <c r="H37" s="451"/>
      <c r="I37" s="451"/>
      <c r="J37" s="451"/>
      <c r="K37" s="451"/>
      <c r="L37" s="451"/>
      <c r="M37" s="451"/>
      <c r="N37" s="451"/>
      <c r="O37" s="451"/>
      <c r="P37" s="451"/>
      <c r="Q37" s="451"/>
      <c r="R37" s="451"/>
      <c r="S37" s="451"/>
      <c r="T37" s="451"/>
      <c r="U37" s="451"/>
      <c r="V37" s="451"/>
      <c r="W37" s="451"/>
      <c r="X37" s="451"/>
      <c r="Y37" s="451"/>
      <c r="Z37" s="452"/>
      <c r="AA37" s="146" t="s">
        <v>94</v>
      </c>
      <c r="AB37" s="147"/>
      <c r="AC37" s="147"/>
      <c r="AD37" s="148"/>
      <c r="AE37" s="327"/>
      <c r="AF37" s="328"/>
      <c r="AG37" s="328"/>
      <c r="AH37" s="328"/>
      <c r="AI37" s="328"/>
      <c r="AJ37" s="328"/>
      <c r="AK37" s="328"/>
      <c r="AL37" s="328"/>
      <c r="AM37" s="328"/>
      <c r="AN37" s="328"/>
      <c r="AO37" s="328"/>
      <c r="AP37" s="328"/>
      <c r="AQ37" s="328"/>
      <c r="AR37" s="328"/>
      <c r="AS37" s="328"/>
      <c r="AT37" s="328"/>
      <c r="AU37" s="328"/>
      <c r="AV37" s="328"/>
      <c r="AW37" s="328"/>
      <c r="AX37" s="328"/>
      <c r="AY37" s="328"/>
      <c r="AZ37" s="431"/>
      <c r="BA37" s="327"/>
      <c r="BB37" s="328"/>
      <c r="BC37" s="328"/>
      <c r="BD37" s="328"/>
      <c r="BE37" s="328"/>
      <c r="BF37" s="328"/>
      <c r="BG37" s="328"/>
      <c r="BH37" s="328"/>
      <c r="BI37" s="328"/>
      <c r="BJ37" s="328"/>
      <c r="BK37" s="328"/>
      <c r="BL37" s="328"/>
      <c r="BM37" s="328"/>
      <c r="BN37" s="328"/>
      <c r="BO37" s="328"/>
      <c r="BP37" s="328"/>
      <c r="BQ37" s="328"/>
      <c r="BR37" s="328"/>
      <c r="BS37" s="328"/>
      <c r="BT37" s="328"/>
      <c r="BU37" s="328"/>
      <c r="BV37" s="328"/>
      <c r="BW37" s="328"/>
      <c r="BX37" s="329"/>
      <c r="BY37" s="3"/>
      <c r="CG37" s="25"/>
      <c r="CH37" s="25"/>
      <c r="CI37" s="25"/>
      <c r="CJ37" s="25"/>
      <c r="CK37" s="25"/>
      <c r="CL37" s="25"/>
      <c r="CM37" s="25"/>
    </row>
    <row r="38" spans="2:91" s="24" customFormat="1" ht="12.75" customHeight="1">
      <c r="B38" s="264"/>
      <c r="C38" s="265"/>
      <c r="D38" s="298"/>
      <c r="E38" s="299"/>
      <c r="F38" s="299"/>
      <c r="G38" s="299"/>
      <c r="H38" s="299"/>
      <c r="I38" s="299"/>
      <c r="J38" s="299"/>
      <c r="K38" s="299"/>
      <c r="L38" s="299"/>
      <c r="M38" s="299"/>
      <c r="N38" s="299"/>
      <c r="O38" s="299"/>
      <c r="P38" s="299"/>
      <c r="Q38" s="299"/>
      <c r="R38" s="299"/>
      <c r="S38" s="299"/>
      <c r="T38" s="299"/>
      <c r="U38" s="299"/>
      <c r="V38" s="299"/>
      <c r="W38" s="299"/>
      <c r="X38" s="299"/>
      <c r="Y38" s="299"/>
      <c r="Z38" s="300"/>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c r="B39" s="264"/>
      <c r="C39" s="265"/>
      <c r="D39" s="298"/>
      <c r="E39" s="299"/>
      <c r="F39" s="299"/>
      <c r="G39" s="299"/>
      <c r="H39" s="299"/>
      <c r="I39" s="299"/>
      <c r="J39" s="299"/>
      <c r="K39" s="299"/>
      <c r="L39" s="299"/>
      <c r="M39" s="299"/>
      <c r="N39" s="299"/>
      <c r="O39" s="299"/>
      <c r="P39" s="299"/>
      <c r="Q39" s="299"/>
      <c r="R39" s="299"/>
      <c r="S39" s="299"/>
      <c r="T39" s="299"/>
      <c r="U39" s="299"/>
      <c r="V39" s="299"/>
      <c r="W39" s="299"/>
      <c r="X39" s="299"/>
      <c r="Y39" s="299"/>
      <c r="Z39" s="300"/>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c r="B40" s="448"/>
      <c r="C40" s="449"/>
      <c r="D40" s="453"/>
      <c r="E40" s="454"/>
      <c r="F40" s="454"/>
      <c r="G40" s="454"/>
      <c r="H40" s="454"/>
      <c r="I40" s="454"/>
      <c r="J40" s="454"/>
      <c r="K40" s="454"/>
      <c r="L40" s="454"/>
      <c r="M40" s="454"/>
      <c r="N40" s="454"/>
      <c r="O40" s="454"/>
      <c r="P40" s="454"/>
      <c r="Q40" s="454"/>
      <c r="R40" s="454"/>
      <c r="S40" s="454"/>
      <c r="T40" s="454"/>
      <c r="U40" s="454"/>
      <c r="V40" s="454"/>
      <c r="W40" s="454"/>
      <c r="X40" s="454"/>
      <c r="Y40" s="454"/>
      <c r="Z40" s="455"/>
      <c r="AA40" s="442"/>
      <c r="AB40" s="443"/>
      <c r="AC40" s="443"/>
      <c r="AD40" s="444"/>
      <c r="AE40" s="380"/>
      <c r="AF40" s="381"/>
      <c r="AG40" s="381"/>
      <c r="AH40" s="381"/>
      <c r="AI40" s="381"/>
      <c r="AJ40" s="381"/>
      <c r="AK40" s="381"/>
      <c r="AL40" s="381"/>
      <c r="AM40" s="381"/>
      <c r="AN40" s="381"/>
      <c r="AO40" s="381"/>
      <c r="AP40" s="381"/>
      <c r="AQ40" s="381"/>
      <c r="AR40" s="381"/>
      <c r="AS40" s="381"/>
      <c r="AT40" s="381"/>
      <c r="AU40" s="381"/>
      <c r="AV40" s="381"/>
      <c r="AW40" s="381"/>
      <c r="AX40" s="381"/>
      <c r="AY40" s="381"/>
      <c r="AZ40" s="382"/>
      <c r="BA40" s="380"/>
      <c r="BB40" s="381"/>
      <c r="BC40" s="381"/>
      <c r="BD40" s="381"/>
      <c r="BE40" s="381"/>
      <c r="BF40" s="381"/>
      <c r="BG40" s="381"/>
      <c r="BH40" s="381"/>
      <c r="BI40" s="381"/>
      <c r="BJ40" s="381"/>
      <c r="BK40" s="381"/>
      <c r="BL40" s="381"/>
      <c r="BM40" s="381"/>
      <c r="BN40" s="381"/>
      <c r="BO40" s="381"/>
      <c r="BP40" s="381"/>
      <c r="BQ40" s="381"/>
      <c r="BR40" s="381"/>
      <c r="BS40" s="381"/>
      <c r="BT40" s="381"/>
      <c r="BU40" s="381"/>
      <c r="BV40" s="381"/>
      <c r="BW40" s="381"/>
      <c r="BX40" s="383"/>
      <c r="BY40" s="3"/>
      <c r="CG40" s="25"/>
      <c r="CH40" s="25"/>
      <c r="CI40" s="25"/>
      <c r="CJ40" s="25"/>
      <c r="CK40" s="25"/>
      <c r="CL40" s="25"/>
      <c r="CM40" s="25"/>
    </row>
    <row r="41" spans="2:91" s="24" customFormat="1" ht="4.5" customHeight="1" thickBot="1">
      <c r="B41" s="164"/>
      <c r="C41" s="165"/>
      <c r="D41" s="192" t="s">
        <v>98</v>
      </c>
      <c r="E41" s="193"/>
      <c r="F41" s="193"/>
      <c r="G41" s="193"/>
      <c r="H41" s="193"/>
      <c r="I41" s="193"/>
      <c r="J41" s="193"/>
      <c r="K41" s="193"/>
      <c r="L41" s="193"/>
      <c r="M41" s="193"/>
      <c r="N41" s="193"/>
      <c r="O41" s="193"/>
      <c r="P41" s="193"/>
      <c r="Q41" s="193"/>
      <c r="R41" s="193"/>
      <c r="S41" s="193"/>
      <c r="T41" s="193"/>
      <c r="U41" s="193"/>
      <c r="V41" s="193"/>
      <c r="W41" s="193"/>
      <c r="X41" s="193"/>
      <c r="Y41" s="193"/>
      <c r="Z41" s="194"/>
      <c r="AA41" s="146" t="s">
        <v>97</v>
      </c>
      <c r="AB41" s="147"/>
      <c r="AC41" s="147"/>
      <c r="AD41" s="148"/>
      <c r="AE41" s="55"/>
      <c r="AF41" s="56"/>
      <c r="AG41" s="56"/>
      <c r="AH41" s="56"/>
      <c r="AI41" s="56"/>
      <c r="AJ41" s="56"/>
      <c r="AK41" s="56"/>
      <c r="AL41" s="56"/>
      <c r="AM41" s="56"/>
      <c r="AN41" s="56"/>
      <c r="AO41" s="56"/>
      <c r="AP41" s="56"/>
      <c r="AQ41" s="56"/>
      <c r="AR41" s="56"/>
      <c r="AS41" s="56"/>
      <c r="AT41" s="56"/>
      <c r="AU41" s="56"/>
      <c r="AV41" s="56"/>
      <c r="AW41" s="56"/>
      <c r="AX41" s="56"/>
      <c r="AY41" s="56"/>
      <c r="AZ41" s="57"/>
      <c r="BA41" s="55"/>
      <c r="BB41" s="56"/>
      <c r="BC41" s="56"/>
      <c r="BD41" s="56"/>
      <c r="BE41" s="56"/>
      <c r="BF41" s="56"/>
      <c r="BG41" s="56"/>
      <c r="BH41" s="56"/>
      <c r="BI41" s="56"/>
      <c r="BJ41" s="56"/>
      <c r="BK41" s="56"/>
      <c r="BL41" s="56"/>
      <c r="BM41" s="56"/>
      <c r="BN41" s="56"/>
      <c r="BO41" s="56"/>
      <c r="BP41" s="56"/>
      <c r="BQ41" s="56"/>
      <c r="BR41" s="56"/>
      <c r="BS41" s="56"/>
      <c r="BT41" s="56"/>
      <c r="BU41" s="56"/>
      <c r="BV41" s="56"/>
      <c r="BW41" s="56"/>
      <c r="BX41" s="58"/>
      <c r="BY41" s="3"/>
      <c r="CG41" s="25"/>
      <c r="CH41" s="25"/>
      <c r="CI41" s="25"/>
      <c r="CJ41" s="25"/>
      <c r="CK41" s="25"/>
      <c r="CL41" s="25"/>
      <c r="CM41" s="25"/>
    </row>
    <row r="42" spans="2:91" s="24" customFormat="1" ht="12.75" customHeight="1">
      <c r="B42" s="246" t="s">
        <v>24</v>
      </c>
      <c r="C42" s="247"/>
      <c r="D42" s="195"/>
      <c r="E42" s="196"/>
      <c r="F42" s="196"/>
      <c r="G42" s="196"/>
      <c r="H42" s="196"/>
      <c r="I42" s="196"/>
      <c r="J42" s="196"/>
      <c r="K42" s="196"/>
      <c r="L42" s="196"/>
      <c r="M42" s="196"/>
      <c r="N42" s="196"/>
      <c r="O42" s="196"/>
      <c r="P42" s="196"/>
      <c r="Q42" s="196"/>
      <c r="R42" s="196"/>
      <c r="S42" s="196"/>
      <c r="T42" s="196"/>
      <c r="U42" s="196"/>
      <c r="V42" s="196"/>
      <c r="W42" s="196"/>
      <c r="X42" s="196"/>
      <c r="Y42" s="196"/>
      <c r="Z42" s="197"/>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c r="B43" s="246"/>
      <c r="C43" s="247"/>
      <c r="D43" s="195"/>
      <c r="E43" s="196"/>
      <c r="F43" s="196"/>
      <c r="G43" s="196"/>
      <c r="H43" s="196"/>
      <c r="I43" s="196"/>
      <c r="J43" s="196"/>
      <c r="K43" s="196"/>
      <c r="L43" s="196"/>
      <c r="M43" s="196"/>
      <c r="N43" s="196"/>
      <c r="O43" s="196"/>
      <c r="P43" s="196"/>
      <c r="Q43" s="196"/>
      <c r="R43" s="196"/>
      <c r="S43" s="196"/>
      <c r="T43" s="196"/>
      <c r="U43" s="196"/>
      <c r="V43" s="196"/>
      <c r="W43" s="196"/>
      <c r="X43" s="196"/>
      <c r="Y43" s="196"/>
      <c r="Z43" s="197"/>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c r="B44" s="255"/>
      <c r="C44" s="256"/>
      <c r="D44" s="458"/>
      <c r="E44" s="459"/>
      <c r="F44" s="459"/>
      <c r="G44" s="459"/>
      <c r="H44" s="459"/>
      <c r="I44" s="459"/>
      <c r="J44" s="459"/>
      <c r="K44" s="459"/>
      <c r="L44" s="459"/>
      <c r="M44" s="459"/>
      <c r="N44" s="459"/>
      <c r="O44" s="459"/>
      <c r="P44" s="459"/>
      <c r="Q44" s="459"/>
      <c r="R44" s="459"/>
      <c r="S44" s="459"/>
      <c r="T44" s="459"/>
      <c r="U44" s="459"/>
      <c r="V44" s="459"/>
      <c r="W44" s="459"/>
      <c r="X44" s="459"/>
      <c r="Y44" s="459"/>
      <c r="Z44" s="460"/>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ht="12" customHeight="1">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2" customHeight="1" thickBot="1">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3.5" thickBot="1">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35" customFormat="1" ht="14.25" customHeight="1">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3"/>
      <c r="CH48" s="3"/>
      <c r="CI48" s="3"/>
      <c r="CJ48" s="3"/>
      <c r="CK48" s="3"/>
      <c r="CL48" s="3"/>
      <c r="CM48" s="3"/>
    </row>
    <row r="49" spans="2:91" s="35" customFormat="1" ht="14.25" customHeight="1">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3"/>
      <c r="CH49" s="3"/>
      <c r="CI49" s="3"/>
      <c r="CJ49" s="3"/>
      <c r="CK49" s="3"/>
      <c r="CL49" s="3"/>
      <c r="CM49" s="3"/>
    </row>
    <row r="50" spans="2:91" s="24" customFormat="1" ht="16.5" customHeight="1">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BZ50" s="59"/>
      <c r="CA50" s="59"/>
      <c r="CG50" s="25"/>
      <c r="CH50" s="25"/>
      <c r="CI50" s="25"/>
      <c r="CJ50" s="25"/>
      <c r="CK50" s="25"/>
      <c r="CL50" s="25"/>
      <c r="CM50" s="25"/>
    </row>
    <row r="51" spans="2:91" s="24" customFormat="1" ht="18" customHeight="1">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BZ51" s="36"/>
      <c r="CA51" s="36"/>
      <c r="CG51" s="25"/>
      <c r="CH51" s="25"/>
      <c r="CI51" s="25"/>
      <c r="CJ51" s="25"/>
      <c r="CK51" s="25"/>
      <c r="CL51" s="25"/>
      <c r="CM51" s="25"/>
    </row>
    <row r="52" spans="2:91" s="24" customFormat="1" ht="9.9499999999999993" customHeight="1">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60"/>
      <c r="CA52" s="36"/>
      <c r="CG52" s="25"/>
      <c r="CH52" s="25"/>
      <c r="CI52" s="25"/>
      <c r="CJ52" s="25"/>
      <c r="CK52" s="25"/>
      <c r="CL52" s="25"/>
      <c r="CM52" s="25"/>
    </row>
    <row r="53" spans="2:91" s="24" customFormat="1" ht="9.9499999999999993" customHeight="1" thickBot="1">
      <c r="B53" s="439"/>
      <c r="C53" s="433"/>
      <c r="D53" s="434"/>
      <c r="E53" s="400"/>
      <c r="F53" s="400"/>
      <c r="G53" s="400"/>
      <c r="H53" s="400"/>
      <c r="I53" s="400"/>
      <c r="J53" s="400"/>
      <c r="K53" s="400"/>
      <c r="L53" s="400"/>
      <c r="M53" s="400"/>
      <c r="N53" s="400"/>
      <c r="O53" s="400"/>
      <c r="P53" s="400"/>
      <c r="Q53" s="400"/>
      <c r="R53" s="400"/>
      <c r="S53" s="400"/>
      <c r="T53" s="400"/>
      <c r="U53" s="400"/>
      <c r="V53" s="400"/>
      <c r="W53" s="400"/>
      <c r="X53" s="400"/>
      <c r="Y53" s="400"/>
      <c r="Z53" s="435"/>
      <c r="AA53" s="204"/>
      <c r="AB53" s="205"/>
      <c r="AC53" s="205"/>
      <c r="AD53" s="206"/>
      <c r="AE53" s="204"/>
      <c r="AF53" s="205"/>
      <c r="AG53" s="205"/>
      <c r="AH53" s="205"/>
      <c r="AI53" s="205"/>
      <c r="AJ53" s="205"/>
      <c r="AK53" s="205"/>
      <c r="AL53" s="205"/>
      <c r="AM53" s="205"/>
      <c r="AN53" s="205"/>
      <c r="AO53" s="205"/>
      <c r="AP53" s="205"/>
      <c r="AQ53" s="205"/>
      <c r="AR53" s="205"/>
      <c r="AS53" s="205"/>
      <c r="AT53" s="205"/>
      <c r="AU53" s="205"/>
      <c r="AV53" s="205"/>
      <c r="AW53" s="205"/>
      <c r="AX53" s="205"/>
      <c r="AY53" s="205"/>
      <c r="AZ53" s="206"/>
      <c r="BA53" s="204"/>
      <c r="BB53" s="205"/>
      <c r="BC53" s="205"/>
      <c r="BD53" s="205"/>
      <c r="BE53" s="205"/>
      <c r="BF53" s="205"/>
      <c r="BG53" s="205"/>
      <c r="BH53" s="205"/>
      <c r="BI53" s="205"/>
      <c r="BJ53" s="205"/>
      <c r="BK53" s="205"/>
      <c r="BL53" s="205"/>
      <c r="BM53" s="205"/>
      <c r="BN53" s="205"/>
      <c r="BO53" s="205"/>
      <c r="BP53" s="205"/>
      <c r="BQ53" s="205"/>
      <c r="BR53" s="205"/>
      <c r="BS53" s="205"/>
      <c r="BT53" s="205"/>
      <c r="BU53" s="205"/>
      <c r="BV53" s="205"/>
      <c r="BW53" s="205"/>
      <c r="BX53" s="206"/>
      <c r="BY53" s="3"/>
      <c r="BZ53" s="60"/>
      <c r="CA53" s="36"/>
      <c r="CG53" s="25"/>
      <c r="CH53" s="25"/>
      <c r="CI53" s="25"/>
      <c r="CJ53" s="25"/>
      <c r="CK53" s="25"/>
      <c r="CL53" s="25"/>
      <c r="CM53" s="25"/>
    </row>
    <row r="54" spans="2:91" s="24" customFormat="1" ht="4.5" customHeight="1" thickBot="1">
      <c r="B54" s="164"/>
      <c r="C54" s="165"/>
      <c r="D54" s="140" t="s">
        <v>99</v>
      </c>
      <c r="E54" s="141"/>
      <c r="F54" s="141"/>
      <c r="G54" s="141"/>
      <c r="H54" s="141"/>
      <c r="I54" s="141"/>
      <c r="J54" s="141"/>
      <c r="K54" s="141"/>
      <c r="L54" s="141"/>
      <c r="M54" s="141"/>
      <c r="N54" s="141"/>
      <c r="O54" s="141"/>
      <c r="P54" s="141"/>
      <c r="Q54" s="141"/>
      <c r="R54" s="141"/>
      <c r="S54" s="141"/>
      <c r="T54" s="141"/>
      <c r="U54" s="141"/>
      <c r="V54" s="141"/>
      <c r="W54" s="141"/>
      <c r="X54" s="141"/>
      <c r="Y54" s="141"/>
      <c r="Z54" s="142"/>
      <c r="AA54" s="146" t="s">
        <v>100</v>
      </c>
      <c r="AB54" s="147"/>
      <c r="AC54" s="147"/>
      <c r="AD54" s="148"/>
      <c r="AE54" s="230"/>
      <c r="AF54" s="364"/>
      <c r="AG54" s="364"/>
      <c r="AH54" s="364"/>
      <c r="AI54" s="364"/>
      <c r="AJ54" s="364"/>
      <c r="AK54" s="364"/>
      <c r="AL54" s="364"/>
      <c r="AM54" s="364"/>
      <c r="AN54" s="364"/>
      <c r="AO54" s="364"/>
      <c r="AP54" s="364"/>
      <c r="AQ54" s="364"/>
      <c r="AR54" s="364"/>
      <c r="AS54" s="364"/>
      <c r="AT54" s="364"/>
      <c r="AU54" s="364"/>
      <c r="AV54" s="364"/>
      <c r="AW54" s="364"/>
      <c r="AX54" s="364"/>
      <c r="AY54" s="364"/>
      <c r="AZ54" s="248"/>
      <c r="BA54" s="230"/>
      <c r="BB54" s="364"/>
      <c r="BC54" s="364"/>
      <c r="BD54" s="364"/>
      <c r="BE54" s="364"/>
      <c r="BF54" s="364"/>
      <c r="BG54" s="364"/>
      <c r="BH54" s="364"/>
      <c r="BI54" s="364"/>
      <c r="BJ54" s="364"/>
      <c r="BK54" s="364"/>
      <c r="BL54" s="364"/>
      <c r="BM54" s="364"/>
      <c r="BN54" s="364"/>
      <c r="BO54" s="364"/>
      <c r="BP54" s="364"/>
      <c r="BQ54" s="364"/>
      <c r="BR54" s="364"/>
      <c r="BS54" s="364"/>
      <c r="BT54" s="364"/>
      <c r="BU54" s="364"/>
      <c r="BV54" s="364"/>
      <c r="BW54" s="364"/>
      <c r="BX54" s="248"/>
      <c r="BY54" s="3"/>
      <c r="BZ54" s="36"/>
      <c r="CA54" s="36"/>
      <c r="CG54" s="25"/>
      <c r="CH54" s="25"/>
      <c r="CI54" s="25"/>
      <c r="CJ54" s="25"/>
      <c r="CK54" s="25"/>
      <c r="CL54" s="25"/>
      <c r="CM54" s="25"/>
    </row>
    <row r="55" spans="2:91" s="35" customFormat="1" ht="12.75" customHeight="1">
      <c r="B55" s="166"/>
      <c r="C55" s="167"/>
      <c r="D55" s="143"/>
      <c r="E55" s="144"/>
      <c r="F55" s="144"/>
      <c r="G55" s="144"/>
      <c r="H55" s="144"/>
      <c r="I55" s="144"/>
      <c r="J55" s="144"/>
      <c r="K55" s="144"/>
      <c r="L55" s="144"/>
      <c r="M55" s="144"/>
      <c r="N55" s="144"/>
      <c r="O55" s="144"/>
      <c r="P55" s="144"/>
      <c r="Q55" s="144"/>
      <c r="R55" s="144"/>
      <c r="S55" s="144"/>
      <c r="T55" s="144"/>
      <c r="U55" s="144"/>
      <c r="V55" s="144"/>
      <c r="W55" s="144"/>
      <c r="X55" s="144"/>
      <c r="Y55" s="144"/>
      <c r="Z55" s="145"/>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440"/>
      <c r="BY55" s="3"/>
      <c r="BZ55" s="62"/>
      <c r="CA55" s="62"/>
      <c r="CG55" s="3"/>
      <c r="CH55" s="3"/>
      <c r="CI55" s="3"/>
      <c r="CJ55" s="3"/>
      <c r="CK55" s="3"/>
      <c r="CL55" s="3"/>
      <c r="CM55" s="3"/>
    </row>
    <row r="56" spans="2:91" s="35" customFormat="1" ht="12.75" customHeight="1" thickBot="1">
      <c r="B56" s="166"/>
      <c r="C56" s="167"/>
      <c r="D56" s="143"/>
      <c r="E56" s="144"/>
      <c r="F56" s="144"/>
      <c r="G56" s="144"/>
      <c r="H56" s="144"/>
      <c r="I56" s="144"/>
      <c r="J56" s="144"/>
      <c r="K56" s="144"/>
      <c r="L56" s="144"/>
      <c r="M56" s="144"/>
      <c r="N56" s="144"/>
      <c r="O56" s="144"/>
      <c r="P56" s="144"/>
      <c r="Q56" s="144"/>
      <c r="R56" s="144"/>
      <c r="S56" s="144"/>
      <c r="T56" s="144"/>
      <c r="U56" s="144"/>
      <c r="V56" s="144"/>
      <c r="W56" s="144"/>
      <c r="X56" s="144"/>
      <c r="Y56" s="144"/>
      <c r="Z56" s="145"/>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440"/>
      <c r="BY56" s="3"/>
      <c r="BZ56" s="62"/>
      <c r="CA56" s="62"/>
      <c r="CG56" s="3"/>
      <c r="CH56" s="3"/>
      <c r="CI56" s="3"/>
      <c r="CJ56" s="3"/>
      <c r="CK56" s="3"/>
      <c r="CL56" s="3"/>
      <c r="CM56" s="3"/>
    </row>
    <row r="57" spans="2:91" s="35" customFormat="1" ht="4.5" customHeight="1" thickBot="1">
      <c r="B57" s="255"/>
      <c r="C57" s="256"/>
      <c r="D57" s="441"/>
      <c r="E57" s="178"/>
      <c r="F57" s="178"/>
      <c r="G57" s="178"/>
      <c r="H57" s="178"/>
      <c r="I57" s="178"/>
      <c r="J57" s="178"/>
      <c r="K57" s="178"/>
      <c r="L57" s="178"/>
      <c r="M57" s="178"/>
      <c r="N57" s="178"/>
      <c r="O57" s="178"/>
      <c r="P57" s="178"/>
      <c r="Q57" s="178"/>
      <c r="R57" s="178"/>
      <c r="S57" s="178"/>
      <c r="T57" s="178"/>
      <c r="U57" s="178"/>
      <c r="V57" s="178"/>
      <c r="W57" s="178"/>
      <c r="X57" s="178"/>
      <c r="Y57" s="178"/>
      <c r="Z57" s="179"/>
      <c r="AA57" s="442"/>
      <c r="AB57" s="443"/>
      <c r="AC57" s="443"/>
      <c r="AD57" s="444"/>
      <c r="AE57" s="380"/>
      <c r="AF57" s="381"/>
      <c r="AG57" s="381"/>
      <c r="AH57" s="381"/>
      <c r="AI57" s="381"/>
      <c r="AJ57" s="381"/>
      <c r="AK57" s="381"/>
      <c r="AL57" s="381"/>
      <c r="AM57" s="381"/>
      <c r="AN57" s="381"/>
      <c r="AO57" s="381"/>
      <c r="AP57" s="381"/>
      <c r="AQ57" s="381"/>
      <c r="AR57" s="381"/>
      <c r="AS57" s="381"/>
      <c r="AT57" s="381"/>
      <c r="AU57" s="381"/>
      <c r="AV57" s="381"/>
      <c r="AW57" s="381"/>
      <c r="AX57" s="381"/>
      <c r="AY57" s="381"/>
      <c r="AZ57" s="382"/>
      <c r="BA57" s="380"/>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2"/>
      <c r="BY57" s="3"/>
      <c r="BZ57" s="62"/>
      <c r="CA57" s="62"/>
      <c r="CG57" s="3"/>
      <c r="CH57" s="3"/>
      <c r="CI57" s="3"/>
      <c r="CJ57" s="3"/>
      <c r="CK57" s="3"/>
      <c r="CL57" s="3"/>
      <c r="CM57" s="3"/>
    </row>
    <row r="58" spans="2:91" s="35" customFormat="1" ht="4.5" customHeight="1" thickBot="1">
      <c r="B58" s="164">
        <v>562</v>
      </c>
      <c r="C58" s="165"/>
      <c r="D58" s="140" t="s">
        <v>101</v>
      </c>
      <c r="E58" s="141"/>
      <c r="F58" s="141"/>
      <c r="G58" s="141"/>
      <c r="H58" s="141"/>
      <c r="I58" s="141"/>
      <c r="J58" s="141"/>
      <c r="K58" s="141"/>
      <c r="L58" s="141"/>
      <c r="M58" s="141"/>
      <c r="N58" s="141"/>
      <c r="O58" s="141"/>
      <c r="P58" s="141"/>
      <c r="Q58" s="141"/>
      <c r="R58" s="141"/>
      <c r="S58" s="141"/>
      <c r="T58" s="141"/>
      <c r="U58" s="141"/>
      <c r="V58" s="141"/>
      <c r="W58" s="141"/>
      <c r="X58" s="141"/>
      <c r="Y58" s="141"/>
      <c r="Z58" s="142"/>
      <c r="AA58" s="146" t="s">
        <v>104</v>
      </c>
      <c r="AB58" s="147"/>
      <c r="AC58" s="147"/>
      <c r="AD58" s="148"/>
      <c r="AE58" s="327"/>
      <c r="AF58" s="328"/>
      <c r="AG58" s="328"/>
      <c r="AH58" s="328"/>
      <c r="AI58" s="328"/>
      <c r="AJ58" s="328"/>
      <c r="AK58" s="328"/>
      <c r="AL58" s="328"/>
      <c r="AM58" s="328"/>
      <c r="AN58" s="328"/>
      <c r="AO58" s="328"/>
      <c r="AP58" s="328"/>
      <c r="AQ58" s="328"/>
      <c r="AR58" s="328"/>
      <c r="AS58" s="328"/>
      <c r="AT58" s="328"/>
      <c r="AU58" s="328"/>
      <c r="AV58" s="328"/>
      <c r="AW58" s="328"/>
      <c r="AX58" s="328"/>
      <c r="AY58" s="328"/>
      <c r="AZ58" s="431"/>
      <c r="BA58" s="327"/>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431"/>
      <c r="BY58" s="3"/>
      <c r="BZ58" s="62"/>
      <c r="CA58" s="62"/>
      <c r="CG58" s="3"/>
      <c r="CH58" s="3"/>
      <c r="CI58" s="3"/>
      <c r="CJ58" s="3"/>
      <c r="CK58" s="3"/>
      <c r="CL58" s="3"/>
      <c r="CM58" s="3"/>
    </row>
    <row r="59" spans="2:91" s="35" customFormat="1" ht="12.75" customHeight="1">
      <c r="B59" s="166"/>
      <c r="C59" s="167"/>
      <c r="D59" s="143"/>
      <c r="E59" s="144"/>
      <c r="F59" s="144"/>
      <c r="G59" s="144"/>
      <c r="H59" s="144"/>
      <c r="I59" s="144"/>
      <c r="J59" s="144"/>
      <c r="K59" s="144"/>
      <c r="L59" s="144"/>
      <c r="M59" s="144"/>
      <c r="N59" s="144"/>
      <c r="O59" s="144"/>
      <c r="P59" s="144"/>
      <c r="Q59" s="144"/>
      <c r="R59" s="144"/>
      <c r="S59" s="144"/>
      <c r="T59" s="144"/>
      <c r="U59" s="144"/>
      <c r="V59" s="144"/>
      <c r="W59" s="144"/>
      <c r="X59" s="144"/>
      <c r="Y59" s="144"/>
      <c r="Z59" s="145"/>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440"/>
      <c r="BY59" s="3"/>
      <c r="BZ59" s="62"/>
      <c r="CA59" s="62"/>
      <c r="CG59" s="3"/>
      <c r="CH59" s="3"/>
      <c r="CI59" s="3"/>
      <c r="CJ59" s="3"/>
      <c r="CK59" s="3"/>
      <c r="CL59" s="3"/>
      <c r="CM59" s="3"/>
    </row>
    <row r="60" spans="2:91" s="24" customFormat="1" ht="12.75" customHeight="1" thickBot="1">
      <c r="B60" s="166"/>
      <c r="C60" s="167"/>
      <c r="D60" s="143"/>
      <c r="E60" s="144"/>
      <c r="F60" s="144"/>
      <c r="G60" s="144"/>
      <c r="H60" s="144"/>
      <c r="I60" s="144"/>
      <c r="J60" s="144"/>
      <c r="K60" s="144"/>
      <c r="L60" s="144"/>
      <c r="M60" s="144"/>
      <c r="N60" s="144"/>
      <c r="O60" s="144"/>
      <c r="P60" s="144"/>
      <c r="Q60" s="144"/>
      <c r="R60" s="144"/>
      <c r="S60" s="144"/>
      <c r="T60" s="144"/>
      <c r="U60" s="144"/>
      <c r="V60" s="144"/>
      <c r="W60" s="144"/>
      <c r="X60" s="144"/>
      <c r="Y60" s="144"/>
      <c r="Z60" s="145"/>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440"/>
      <c r="BY60" s="3"/>
      <c r="CG60" s="25"/>
      <c r="CH60" s="25"/>
      <c r="CI60" s="25"/>
      <c r="CJ60" s="25"/>
      <c r="CK60" s="25"/>
      <c r="CL60" s="25"/>
      <c r="CM60" s="25"/>
    </row>
    <row r="61" spans="2:91" ht="4.5" customHeight="1" thickBot="1">
      <c r="B61" s="255"/>
      <c r="C61" s="256"/>
      <c r="D61" s="441"/>
      <c r="E61" s="178"/>
      <c r="F61" s="178"/>
      <c r="G61" s="178"/>
      <c r="H61" s="178"/>
      <c r="I61" s="178"/>
      <c r="J61" s="178"/>
      <c r="K61" s="178"/>
      <c r="L61" s="178"/>
      <c r="M61" s="178"/>
      <c r="N61" s="178"/>
      <c r="O61" s="178"/>
      <c r="P61" s="178"/>
      <c r="Q61" s="178"/>
      <c r="R61" s="178"/>
      <c r="S61" s="178"/>
      <c r="T61" s="178"/>
      <c r="U61" s="178"/>
      <c r="V61" s="178"/>
      <c r="W61" s="178"/>
      <c r="X61" s="178"/>
      <c r="Y61" s="178"/>
      <c r="Z61" s="179"/>
      <c r="AA61" s="442"/>
      <c r="AB61" s="443"/>
      <c r="AC61" s="443"/>
      <c r="AD61" s="444"/>
      <c r="AE61" s="380"/>
      <c r="AF61" s="381"/>
      <c r="AG61" s="381"/>
      <c r="AH61" s="381"/>
      <c r="AI61" s="381"/>
      <c r="AJ61" s="381"/>
      <c r="AK61" s="381"/>
      <c r="AL61" s="381"/>
      <c r="AM61" s="381"/>
      <c r="AN61" s="381"/>
      <c r="AO61" s="381"/>
      <c r="AP61" s="381"/>
      <c r="AQ61" s="381"/>
      <c r="AR61" s="381"/>
      <c r="AS61" s="381"/>
      <c r="AT61" s="381"/>
      <c r="AU61" s="381"/>
      <c r="AV61" s="381"/>
      <c r="AW61" s="381"/>
      <c r="AX61" s="381"/>
      <c r="AY61" s="381"/>
      <c r="AZ61" s="382"/>
      <c r="BA61" s="380"/>
      <c r="BB61" s="381"/>
      <c r="BC61" s="381"/>
      <c r="BD61" s="381"/>
      <c r="BE61" s="381"/>
      <c r="BF61" s="381"/>
      <c r="BG61" s="381"/>
      <c r="BH61" s="381"/>
      <c r="BI61" s="381"/>
      <c r="BJ61" s="381"/>
      <c r="BK61" s="381"/>
      <c r="BL61" s="381"/>
      <c r="BM61" s="381"/>
      <c r="BN61" s="381"/>
      <c r="BO61" s="381"/>
      <c r="BP61" s="381"/>
      <c r="BQ61" s="381"/>
      <c r="BR61" s="381"/>
      <c r="BS61" s="381"/>
      <c r="BT61" s="381"/>
      <c r="BU61" s="381"/>
      <c r="BV61" s="381"/>
      <c r="BW61" s="381"/>
      <c r="BX61" s="382"/>
      <c r="BY61" s="3"/>
    </row>
    <row r="62" spans="2:91" ht="4.5" customHeight="1" thickBot="1">
      <c r="B62" s="164">
        <v>551</v>
      </c>
      <c r="C62" s="165"/>
      <c r="D62" s="281" t="s">
        <v>105</v>
      </c>
      <c r="E62" s="282"/>
      <c r="F62" s="282"/>
      <c r="G62" s="282"/>
      <c r="H62" s="282"/>
      <c r="I62" s="282"/>
      <c r="J62" s="282"/>
      <c r="K62" s="282"/>
      <c r="L62" s="282"/>
      <c r="M62" s="282"/>
      <c r="N62" s="282"/>
      <c r="O62" s="282"/>
      <c r="P62" s="282"/>
      <c r="Q62" s="282"/>
      <c r="R62" s="282"/>
      <c r="S62" s="282"/>
      <c r="T62" s="282"/>
      <c r="U62" s="282"/>
      <c r="V62" s="282"/>
      <c r="W62" s="282"/>
      <c r="X62" s="282"/>
      <c r="Y62" s="282"/>
      <c r="Z62" s="283"/>
      <c r="AA62" s="146" t="s">
        <v>106</v>
      </c>
      <c r="AB62" s="147"/>
      <c r="AC62" s="147"/>
      <c r="AD62" s="148"/>
      <c r="AE62" s="327"/>
      <c r="AF62" s="328"/>
      <c r="AG62" s="328"/>
      <c r="AH62" s="328"/>
      <c r="AI62" s="328"/>
      <c r="AJ62" s="328"/>
      <c r="AK62" s="328"/>
      <c r="AL62" s="328"/>
      <c r="AM62" s="328"/>
      <c r="AN62" s="328"/>
      <c r="AO62" s="328"/>
      <c r="AP62" s="328"/>
      <c r="AQ62" s="328"/>
      <c r="AR62" s="328"/>
      <c r="AS62" s="328"/>
      <c r="AT62" s="328"/>
      <c r="AU62" s="328"/>
      <c r="AV62" s="328"/>
      <c r="AW62" s="328"/>
      <c r="AX62" s="328"/>
      <c r="AY62" s="328"/>
      <c r="AZ62" s="431"/>
      <c r="BA62" s="327"/>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431"/>
      <c r="BY62" s="3"/>
    </row>
    <row r="63" spans="2:91" ht="12.75" customHeight="1">
      <c r="B63" s="166"/>
      <c r="C63" s="167"/>
      <c r="D63" s="284"/>
      <c r="E63" s="285"/>
      <c r="F63" s="285"/>
      <c r="G63" s="285"/>
      <c r="H63" s="285"/>
      <c r="I63" s="285"/>
      <c r="J63" s="285"/>
      <c r="K63" s="285"/>
      <c r="L63" s="285"/>
      <c r="M63" s="285"/>
      <c r="N63" s="285"/>
      <c r="O63" s="285"/>
      <c r="P63" s="285"/>
      <c r="Q63" s="285"/>
      <c r="R63" s="285"/>
      <c r="S63" s="285"/>
      <c r="T63" s="285"/>
      <c r="U63" s="285"/>
      <c r="V63" s="285"/>
      <c r="W63" s="285"/>
      <c r="X63" s="285"/>
      <c r="Y63" s="285"/>
      <c r="Z63" s="286"/>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440"/>
      <c r="BY63" s="3"/>
    </row>
    <row r="64" spans="2:91" ht="12.75" customHeight="1" thickBot="1">
      <c r="B64" s="166"/>
      <c r="C64" s="167"/>
      <c r="D64" s="284"/>
      <c r="E64" s="285"/>
      <c r="F64" s="285"/>
      <c r="G64" s="285"/>
      <c r="H64" s="285"/>
      <c r="I64" s="285"/>
      <c r="J64" s="285"/>
      <c r="K64" s="285"/>
      <c r="L64" s="285"/>
      <c r="M64" s="285"/>
      <c r="N64" s="285"/>
      <c r="O64" s="285"/>
      <c r="P64" s="285"/>
      <c r="Q64" s="285"/>
      <c r="R64" s="285"/>
      <c r="S64" s="285"/>
      <c r="T64" s="285"/>
      <c r="U64" s="285"/>
      <c r="V64" s="285"/>
      <c r="W64" s="285"/>
      <c r="X64" s="285"/>
      <c r="Y64" s="285"/>
      <c r="Z64" s="286"/>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440"/>
      <c r="BY64" s="3"/>
    </row>
    <row r="65" spans="2:91" ht="4.5" customHeight="1" thickBot="1">
      <c r="B65" s="255"/>
      <c r="C65" s="256"/>
      <c r="D65" s="287"/>
      <c r="E65" s="288"/>
      <c r="F65" s="288"/>
      <c r="G65" s="288"/>
      <c r="H65" s="288"/>
      <c r="I65" s="288"/>
      <c r="J65" s="288"/>
      <c r="K65" s="288"/>
      <c r="L65" s="288"/>
      <c r="M65" s="288"/>
      <c r="N65" s="288"/>
      <c r="O65" s="288"/>
      <c r="P65" s="288"/>
      <c r="Q65" s="288"/>
      <c r="R65" s="288"/>
      <c r="S65" s="288"/>
      <c r="T65" s="288"/>
      <c r="U65" s="288"/>
      <c r="V65" s="288"/>
      <c r="W65" s="288"/>
      <c r="X65" s="288"/>
      <c r="Y65" s="288"/>
      <c r="Z65" s="289"/>
      <c r="AA65" s="442"/>
      <c r="AB65" s="443"/>
      <c r="AC65" s="443"/>
      <c r="AD65" s="444"/>
      <c r="AE65" s="380"/>
      <c r="AF65" s="381"/>
      <c r="AG65" s="381"/>
      <c r="AH65" s="381"/>
      <c r="AI65" s="381"/>
      <c r="AJ65" s="381"/>
      <c r="AK65" s="381"/>
      <c r="AL65" s="381"/>
      <c r="AM65" s="381"/>
      <c r="AN65" s="381"/>
      <c r="AO65" s="381"/>
      <c r="AP65" s="381"/>
      <c r="AQ65" s="381"/>
      <c r="AR65" s="381"/>
      <c r="AS65" s="381"/>
      <c r="AT65" s="381"/>
      <c r="AU65" s="381"/>
      <c r="AV65" s="381"/>
      <c r="AW65" s="381"/>
      <c r="AX65" s="381"/>
      <c r="AY65" s="381"/>
      <c r="AZ65" s="382"/>
      <c r="BA65" s="380"/>
      <c r="BB65" s="381"/>
      <c r="BC65" s="381"/>
      <c r="BD65" s="381"/>
      <c r="BE65" s="381"/>
      <c r="BF65" s="381"/>
      <c r="BG65" s="381"/>
      <c r="BH65" s="381"/>
      <c r="BI65" s="381"/>
      <c r="BJ65" s="381"/>
      <c r="BK65" s="381"/>
      <c r="BL65" s="381"/>
      <c r="BM65" s="381"/>
      <c r="BN65" s="381"/>
      <c r="BO65" s="381"/>
      <c r="BP65" s="381"/>
      <c r="BQ65" s="381"/>
      <c r="BR65" s="381"/>
      <c r="BS65" s="381"/>
      <c r="BT65" s="381"/>
      <c r="BU65" s="381"/>
      <c r="BV65" s="381"/>
      <c r="BW65" s="381"/>
      <c r="BX65" s="382"/>
      <c r="BY65" s="35"/>
    </row>
    <row r="66" spans="2:91">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3.5" thickBot="1">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s="48" customFormat="1" ht="21" customHeight="1" thickBot="1">
      <c r="B68" s="172" t="s">
        <v>158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c r="BZ68" s="24"/>
      <c r="CA68" s="24"/>
      <c r="CB68" s="24"/>
      <c r="CC68" s="24"/>
      <c r="CD68" s="24"/>
      <c r="CE68" s="24"/>
      <c r="CF68" s="24"/>
      <c r="CG68" s="25"/>
      <c r="CH68" s="25"/>
      <c r="CI68" s="25"/>
      <c r="CJ68" s="25"/>
      <c r="CK68" s="25"/>
      <c r="CL68" s="25"/>
      <c r="CM68" s="25"/>
    </row>
    <row r="69" spans="2:91" s="48" customFormat="1" ht="13.5" thickBot="1">
      <c r="B69" s="175" t="s">
        <v>152</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c r="BZ69" s="24"/>
      <c r="CA69" s="24"/>
      <c r="CB69" s="24"/>
      <c r="CC69" s="24"/>
      <c r="CD69" s="24"/>
      <c r="CE69" s="24"/>
      <c r="CF69" s="24"/>
      <c r="CG69" s="25"/>
      <c r="CH69" s="25"/>
      <c r="CI69" s="25"/>
      <c r="CJ69" s="25"/>
      <c r="CK69" s="25"/>
      <c r="CL69" s="25"/>
      <c r="CM69" s="25"/>
    </row>
    <row r="70" spans="2:91" s="48" customFormat="1" ht="12.75" customHeight="1">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13.5" thickBot="1">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c r="B74" s="22"/>
      <c r="C74" s="22"/>
      <c r="D74" s="2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3"/>
    </row>
    <row r="75" spans="2:91" ht="13.5" thickBot="1">
      <c r="B75" s="22"/>
      <c r="C75" s="22"/>
      <c r="D75" s="2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3"/>
    </row>
    <row r="76" spans="2:91" ht="13.5" thickTop="1">
      <c r="B76" s="22"/>
      <c r="C76" s="22"/>
      <c r="D76" s="23"/>
      <c r="E76" s="2"/>
      <c r="F76" s="2"/>
      <c r="G76" s="2"/>
      <c r="H76" s="2"/>
      <c r="I76" s="2"/>
      <c r="J76" s="2"/>
      <c r="K76" s="2"/>
      <c r="L76" s="2"/>
      <c r="M76" s="2"/>
      <c r="N76" s="2"/>
      <c r="O76" s="2"/>
      <c r="P76" s="2"/>
      <c r="Q76" s="2"/>
      <c r="R76" s="2"/>
      <c r="S76" s="2"/>
      <c r="T76" s="2"/>
      <c r="U76" s="2"/>
      <c r="V76" s="2"/>
      <c r="W76" s="2"/>
      <c r="X76" s="2"/>
      <c r="Y76" s="2"/>
      <c r="Z76" s="2"/>
      <c r="AA76" s="2"/>
      <c r="AB76" s="2"/>
      <c r="AC76" s="2"/>
      <c r="AD76" s="224" t="str">
        <f>IF(OR(AF34="",BB34="",AF38="",BB38="",AF42="",BB42="",AF55="",BB55="",AF59="",BB59="",AF63="",BB63="",AF70=""),"zadajte hodnoty do bielych buniek",IF(OR(AF79=1,BB79=1,AF70&lt;&gt;"Zriaďovateľ nie je v nútenej správe"),"podnik je v ťažkostiach","podnik nie je v ťažkostiach"))</f>
        <v>zadajte hodnoty do bielych buniek</v>
      </c>
      <c r="AE76" s="225"/>
      <c r="AF76" s="225"/>
      <c r="AG76" s="225"/>
      <c r="AH76" s="225"/>
      <c r="AI76" s="225"/>
      <c r="AJ76" s="225"/>
      <c r="AK76" s="225"/>
      <c r="AL76" s="225"/>
      <c r="AM76" s="225"/>
      <c r="AN76" s="225"/>
      <c r="AO76" s="225"/>
      <c r="AP76" s="225"/>
      <c r="AQ76" s="225"/>
      <c r="AR76" s="225"/>
      <c r="AS76" s="225"/>
      <c r="AT76" s="225"/>
      <c r="AU76" s="225"/>
      <c r="AV76" s="225"/>
      <c r="AW76" s="226"/>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3"/>
    </row>
    <row r="77" spans="2:91" ht="13.5" thickBot="1">
      <c r="B77" s="22"/>
      <c r="C77" s="22"/>
      <c r="D77" s="23"/>
      <c r="E77" s="2"/>
      <c r="F77" s="2"/>
      <c r="G77" s="2"/>
      <c r="H77" s="2"/>
      <c r="I77" s="2"/>
      <c r="J77" s="2"/>
      <c r="K77" s="2"/>
      <c r="L77" s="2"/>
      <c r="M77" s="2"/>
      <c r="N77" s="2"/>
      <c r="O77" s="2"/>
      <c r="P77" s="2"/>
      <c r="Q77" s="2"/>
      <c r="R77" s="2"/>
      <c r="S77" s="2"/>
      <c r="T77" s="2"/>
      <c r="U77" s="2"/>
      <c r="V77" s="2"/>
      <c r="W77" s="2"/>
      <c r="X77" s="2"/>
      <c r="Y77" s="2"/>
      <c r="Z77" s="2"/>
      <c r="AA77" s="2"/>
      <c r="AB77" s="2"/>
      <c r="AC77" s="2"/>
      <c r="AD77" s="227"/>
      <c r="AE77" s="228"/>
      <c r="AF77" s="228"/>
      <c r="AG77" s="228"/>
      <c r="AH77" s="228"/>
      <c r="AI77" s="228"/>
      <c r="AJ77" s="228"/>
      <c r="AK77" s="228"/>
      <c r="AL77" s="228"/>
      <c r="AM77" s="228"/>
      <c r="AN77" s="228"/>
      <c r="AO77" s="228"/>
      <c r="AP77" s="228"/>
      <c r="AQ77" s="228"/>
      <c r="AR77" s="228"/>
      <c r="AS77" s="228"/>
      <c r="AT77" s="228"/>
      <c r="AU77" s="228"/>
      <c r="AV77" s="228"/>
      <c r="AW77" s="229"/>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3"/>
    </row>
    <row r="78" spans="2:91" ht="13.5" thickTop="1">
      <c r="B78" s="22"/>
      <c r="C78" s="22"/>
      <c r="D78" s="2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3"/>
    </row>
    <row r="79" spans="2:91" hidden="1">
      <c r="B79" s="45"/>
      <c r="C79" s="45"/>
      <c r="D79" s="46"/>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218">
        <f>IF(AND(CC3=TRUE,CB3=1),2,IF(AND(AF34&gt;0,AF38&gt;0),2,IF(AF34&lt;0,1,IF(ABS(AF38)&gt;0.5*(AF34+ABS(AF38)),1,2))))</f>
        <v>2</v>
      </c>
      <c r="AG79" s="219"/>
      <c r="AH79" s="219"/>
      <c r="AI79" s="219"/>
      <c r="AJ79" s="219"/>
      <c r="AK79" s="219"/>
      <c r="AL79" s="219"/>
      <c r="AM79" s="219"/>
      <c r="AN79" s="219"/>
      <c r="AO79" s="219"/>
      <c r="AP79" s="219"/>
      <c r="AQ79" s="219"/>
      <c r="AR79" s="219"/>
      <c r="AS79" s="219"/>
      <c r="AT79" s="219"/>
      <c r="AU79" s="219"/>
      <c r="AV79" s="219"/>
      <c r="AW79" s="219"/>
      <c r="AX79" s="219"/>
      <c r="AY79" s="220"/>
      <c r="AZ79" s="47"/>
      <c r="BA79" s="47"/>
      <c r="BB79" s="218">
        <f>IF(CB3=1,2,IF(AND(IF(AF34&lt;=0,8,AF42/AF34)&gt;7.5,IF(BB34&lt;=0,8,BB42/BB34)&gt;7.5,IF(AF59&lt;=0,1,(AF55+AF59+AF63)/AF59)&lt;1,IF(BB59&lt;=0,1,(BB55+BB59+BB63)/BB59)&lt;1),1,2))</f>
        <v>2</v>
      </c>
      <c r="BC79" s="219"/>
      <c r="BD79" s="219"/>
      <c r="BE79" s="219"/>
      <c r="BF79" s="219"/>
      <c r="BG79" s="219"/>
      <c r="BH79" s="219"/>
      <c r="BI79" s="219"/>
      <c r="BJ79" s="219"/>
      <c r="BK79" s="219"/>
      <c r="BL79" s="219"/>
      <c r="BM79" s="219"/>
      <c r="BN79" s="219"/>
      <c r="BO79" s="219"/>
      <c r="BP79" s="219"/>
      <c r="BQ79" s="219"/>
      <c r="BR79" s="219"/>
      <c r="BS79" s="219"/>
      <c r="BT79" s="219"/>
      <c r="BU79" s="220"/>
      <c r="BV79" s="47"/>
      <c r="BW79" s="47"/>
      <c r="BX79" s="47"/>
    </row>
    <row r="80" spans="2:91" ht="13.5" hidden="1" thickBot="1">
      <c r="B80" s="45"/>
      <c r="C80" s="45"/>
      <c r="D80" s="46"/>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221"/>
      <c r="AG80" s="222"/>
      <c r="AH80" s="222"/>
      <c r="AI80" s="222"/>
      <c r="AJ80" s="222"/>
      <c r="AK80" s="222"/>
      <c r="AL80" s="222"/>
      <c r="AM80" s="222"/>
      <c r="AN80" s="222"/>
      <c r="AO80" s="222"/>
      <c r="AP80" s="222"/>
      <c r="AQ80" s="222"/>
      <c r="AR80" s="222"/>
      <c r="AS80" s="222"/>
      <c r="AT80" s="222"/>
      <c r="AU80" s="222"/>
      <c r="AV80" s="222"/>
      <c r="AW80" s="222"/>
      <c r="AX80" s="222"/>
      <c r="AY80" s="223"/>
      <c r="AZ80" s="47"/>
      <c r="BA80" s="47"/>
      <c r="BB80" s="221"/>
      <c r="BC80" s="222"/>
      <c r="BD80" s="222"/>
      <c r="BE80" s="222"/>
      <c r="BF80" s="222"/>
      <c r="BG80" s="222"/>
      <c r="BH80" s="222"/>
      <c r="BI80" s="222"/>
      <c r="BJ80" s="222"/>
      <c r="BK80" s="222"/>
      <c r="BL80" s="222"/>
      <c r="BM80" s="222"/>
      <c r="BN80" s="222"/>
      <c r="BO80" s="222"/>
      <c r="BP80" s="222"/>
      <c r="BQ80" s="222"/>
      <c r="BR80" s="222"/>
      <c r="BS80" s="222"/>
      <c r="BT80" s="222"/>
      <c r="BU80" s="223"/>
      <c r="BV80" s="47"/>
      <c r="BW80" s="47"/>
      <c r="BX80" s="47"/>
    </row>
    <row r="81" spans="2:77" hidden="1">
      <c r="B81" s="45"/>
      <c r="C81" s="45"/>
      <c r="D81" s="46"/>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218">
        <f>AF34+IF(AF38&lt;0,ABS(AF38),0)</f>
        <v>0</v>
      </c>
      <c r="AG81" s="219"/>
      <c r="AH81" s="219"/>
      <c r="AI81" s="219"/>
      <c r="AJ81" s="219"/>
      <c r="AK81" s="219"/>
      <c r="AL81" s="219"/>
      <c r="AM81" s="219"/>
      <c r="AN81" s="219"/>
      <c r="AO81" s="219"/>
      <c r="AP81" s="219"/>
      <c r="AQ81" s="219"/>
      <c r="AR81" s="219"/>
      <c r="AS81" s="219"/>
      <c r="AT81" s="219"/>
      <c r="AU81" s="219"/>
      <c r="AV81" s="219"/>
      <c r="AW81" s="219"/>
      <c r="AX81" s="219"/>
      <c r="AY81" s="220"/>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row>
    <row r="82" spans="2:77" ht="13.5" hidden="1" thickBot="1">
      <c r="B82" s="45"/>
      <c r="C82" s="45"/>
      <c r="D82" s="46"/>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221"/>
      <c r="AG82" s="222"/>
      <c r="AH82" s="222"/>
      <c r="AI82" s="222"/>
      <c r="AJ82" s="222"/>
      <c r="AK82" s="222"/>
      <c r="AL82" s="222"/>
      <c r="AM82" s="222"/>
      <c r="AN82" s="222"/>
      <c r="AO82" s="222"/>
      <c r="AP82" s="222"/>
      <c r="AQ82" s="222"/>
      <c r="AR82" s="222"/>
      <c r="AS82" s="222"/>
      <c r="AT82" s="222"/>
      <c r="AU82" s="222"/>
      <c r="AV82" s="222"/>
      <c r="AW82" s="222"/>
      <c r="AX82" s="222"/>
      <c r="AY82" s="223"/>
      <c r="AZ82" s="63"/>
      <c r="BA82" s="63"/>
      <c r="BB82" s="64"/>
      <c r="BC82" s="63"/>
      <c r="BD82" s="63"/>
      <c r="BE82" s="63"/>
      <c r="BF82" s="63"/>
      <c r="BG82" s="64"/>
      <c r="BH82" s="64"/>
      <c r="BI82" s="63"/>
      <c r="BJ82" s="63"/>
      <c r="BK82" s="63"/>
      <c r="BL82" s="63"/>
      <c r="BM82" s="63"/>
      <c r="BN82" s="63"/>
      <c r="BO82" s="63"/>
      <c r="BP82" s="63"/>
      <c r="BQ82" s="63"/>
      <c r="BR82" s="63"/>
      <c r="BS82" s="63"/>
      <c r="BT82" s="63"/>
      <c r="BU82" s="63"/>
      <c r="BV82" s="47"/>
      <c r="BW82" s="47"/>
      <c r="BX82" s="47"/>
    </row>
    <row r="83" spans="2:77" hidden="1">
      <c r="B83" s="45"/>
      <c r="C83" s="45"/>
      <c r="D83" s="46"/>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218">
        <f>IF(AF38&lt;0,ABS(AF38),0)</f>
        <v>0</v>
      </c>
      <c r="AG83" s="219"/>
      <c r="AH83" s="219"/>
      <c r="AI83" s="219"/>
      <c r="AJ83" s="219"/>
      <c r="AK83" s="219"/>
      <c r="AL83" s="219"/>
      <c r="AM83" s="219"/>
      <c r="AN83" s="219"/>
      <c r="AO83" s="219"/>
      <c r="AP83" s="219"/>
      <c r="AQ83" s="219"/>
      <c r="AR83" s="219"/>
      <c r="AS83" s="219"/>
      <c r="AT83" s="219"/>
      <c r="AU83" s="219"/>
      <c r="AV83" s="219"/>
      <c r="AW83" s="219"/>
      <c r="AX83" s="219"/>
      <c r="AY83" s="220"/>
      <c r="AZ83" s="63"/>
      <c r="BA83" s="63"/>
      <c r="BB83" s="63"/>
      <c r="BC83" s="63"/>
      <c r="BD83" s="63"/>
      <c r="BE83" s="63"/>
      <c r="BF83" s="63"/>
      <c r="BG83" s="63"/>
      <c r="BH83" s="63"/>
      <c r="BI83" s="63"/>
      <c r="BJ83" s="63"/>
      <c r="BK83" s="63"/>
      <c r="BL83" s="63"/>
      <c r="BM83" s="63"/>
      <c r="BN83" s="63"/>
      <c r="BO83" s="63"/>
      <c r="BP83" s="63"/>
      <c r="BQ83" s="63"/>
      <c r="BR83" s="63"/>
      <c r="BS83" s="63"/>
      <c r="BT83" s="63"/>
      <c r="BU83" s="63"/>
      <c r="BV83" s="47"/>
      <c r="BW83" s="47"/>
      <c r="BX83" s="47"/>
    </row>
    <row r="84" spans="2:77" ht="13.5" hidden="1" thickBot="1">
      <c r="B84" s="45"/>
      <c r="C84" s="45"/>
      <c r="D84" s="46"/>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221"/>
      <c r="AG84" s="222"/>
      <c r="AH84" s="222"/>
      <c r="AI84" s="222"/>
      <c r="AJ84" s="222"/>
      <c r="AK84" s="222"/>
      <c r="AL84" s="222"/>
      <c r="AM84" s="222"/>
      <c r="AN84" s="222"/>
      <c r="AO84" s="222"/>
      <c r="AP84" s="222"/>
      <c r="AQ84" s="222"/>
      <c r="AR84" s="222"/>
      <c r="AS84" s="222"/>
      <c r="AT84" s="222"/>
      <c r="AU84" s="222"/>
      <c r="AV84" s="222"/>
      <c r="AW84" s="222"/>
      <c r="AX84" s="222"/>
      <c r="AY84" s="223"/>
      <c r="AZ84" s="63"/>
      <c r="BA84" s="63"/>
      <c r="BB84" s="63"/>
      <c r="BC84" s="63"/>
      <c r="BD84" s="63"/>
      <c r="BE84" s="63"/>
      <c r="BF84" s="63"/>
      <c r="BG84" s="63"/>
      <c r="BH84" s="63"/>
      <c r="BI84" s="63"/>
      <c r="BJ84" s="63"/>
      <c r="BK84" s="63"/>
      <c r="BL84" s="63"/>
      <c r="BM84" s="63"/>
      <c r="BN84" s="63"/>
      <c r="BO84" s="63"/>
      <c r="BP84" s="63"/>
      <c r="BQ84" s="63"/>
      <c r="BR84" s="63"/>
      <c r="BS84" s="63"/>
      <c r="BT84" s="63"/>
      <c r="BU84" s="63"/>
      <c r="BV84" s="47"/>
      <c r="BW84" s="47"/>
      <c r="BX84" s="47"/>
    </row>
    <row r="85" spans="2:77">
      <c r="B85" s="30" t="s">
        <v>77</v>
      </c>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49"/>
      <c r="BO85" s="49"/>
      <c r="BP85" s="49"/>
      <c r="BQ85" s="49"/>
      <c r="BR85" s="49"/>
      <c r="BS85" s="49"/>
      <c r="BT85" s="49"/>
      <c r="BU85" s="49"/>
      <c r="BV85" s="2"/>
      <c r="BW85" s="2"/>
      <c r="BX85" s="2"/>
      <c r="BY85" s="3"/>
    </row>
    <row r="86" spans="2:77" ht="12.75" customHeight="1">
      <c r="B86" s="159" t="s">
        <v>81</v>
      </c>
      <c r="C86" s="159"/>
      <c r="D86" s="159"/>
      <c r="E86" s="159"/>
      <c r="F86" s="159"/>
      <c r="G86" s="159"/>
      <c r="H86" s="159"/>
      <c r="I86" s="159"/>
      <c r="J86" s="159"/>
      <c r="K86" s="159"/>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62" t="s">
        <v>78</v>
      </c>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row>
    <row r="87" spans="2:77">
      <c r="B87" s="159"/>
      <c r="C87" s="159"/>
      <c r="D87" s="159"/>
      <c r="E87" s="159"/>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row>
    <row r="88" spans="2:77" ht="12.75" customHeight="1">
      <c r="B88" s="161" t="s">
        <v>79</v>
      </c>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c r="AA88" s="161"/>
      <c r="AB88" s="161"/>
      <c r="AC88" s="161"/>
      <c r="AD88" s="161"/>
      <c r="AE88" s="161"/>
      <c r="AF88" s="161"/>
      <c r="AG88" s="161"/>
      <c r="AH88" s="161"/>
      <c r="AI88" s="161"/>
      <c r="AJ88" s="161"/>
      <c r="AK88" s="161"/>
      <c r="AL88" s="161"/>
      <c r="AM88" s="161"/>
      <c r="AN88" s="445"/>
      <c r="AO88" s="445"/>
      <c r="AP88" s="445"/>
      <c r="AQ88" s="445"/>
      <c r="AR88" s="445"/>
      <c r="AS88" s="445"/>
      <c r="AT88" s="445"/>
      <c r="AU88" s="445"/>
      <c r="AV88" s="445"/>
      <c r="AW88" s="445"/>
      <c r="AX88" s="445"/>
      <c r="AY88" s="445"/>
      <c r="AZ88" s="445"/>
      <c r="BA88" s="445"/>
      <c r="BB88" s="445"/>
      <c r="BC88" s="445"/>
      <c r="BD88" s="445"/>
      <c r="BE88" s="445"/>
      <c r="BF88" s="445"/>
      <c r="BG88" s="445"/>
      <c r="BH88" s="445"/>
      <c r="BI88" s="445"/>
      <c r="BJ88" s="445"/>
      <c r="BK88" s="445"/>
      <c r="BL88" s="445"/>
      <c r="BM88" s="445"/>
      <c r="BN88" s="445"/>
      <c r="BO88" s="445"/>
      <c r="BP88" s="445"/>
      <c r="BQ88" s="445"/>
      <c r="BR88" s="445"/>
      <c r="BS88" s="445"/>
      <c r="BT88" s="445"/>
      <c r="BU88" s="445"/>
      <c r="BV88" s="445"/>
      <c r="BW88" s="445"/>
      <c r="BX88" s="445"/>
      <c r="BY88" s="445"/>
    </row>
    <row r="89" spans="2:77">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445"/>
      <c r="AO89" s="445"/>
      <c r="AP89" s="445"/>
      <c r="AQ89" s="445"/>
      <c r="AR89" s="445"/>
      <c r="AS89" s="445"/>
      <c r="AT89" s="445"/>
      <c r="AU89" s="445"/>
      <c r="AV89" s="445"/>
      <c r="AW89" s="445"/>
      <c r="AX89" s="445"/>
      <c r="AY89" s="445"/>
      <c r="AZ89" s="445"/>
      <c r="BA89" s="445"/>
      <c r="BB89" s="445"/>
      <c r="BC89" s="445"/>
      <c r="BD89" s="445"/>
      <c r="BE89" s="445"/>
      <c r="BF89" s="445"/>
      <c r="BG89" s="445"/>
      <c r="BH89" s="445"/>
      <c r="BI89" s="445"/>
      <c r="BJ89" s="445"/>
      <c r="BK89" s="445"/>
      <c r="BL89" s="445"/>
      <c r="BM89" s="445"/>
      <c r="BN89" s="445"/>
      <c r="BO89" s="445"/>
      <c r="BP89" s="445"/>
      <c r="BQ89" s="445"/>
      <c r="BR89" s="445"/>
      <c r="BS89" s="445"/>
      <c r="BT89" s="445"/>
      <c r="BU89" s="445"/>
      <c r="BV89" s="445"/>
      <c r="BW89" s="445"/>
      <c r="BX89" s="445"/>
      <c r="BY89" s="445"/>
    </row>
  </sheetData>
  <sheetProtection algorithmName="SHA-512" hashValue="TdicDKTWdLVbNdbr3rKl1u+23ODVK4ymJhUK0xqi4H+mi9Kpx5qYaoAwhqDyT5A7mUn0eSBUk/wHPR6x16fJBQ==" saltValue="IdoaCXHTTEsyH4j6Hc17JQ==" spinCount="100000" sheet="1" scenarios="1"/>
  <mergeCells count="145">
    <mergeCell ref="B6:BY6"/>
    <mergeCell ref="B7:BY7"/>
    <mergeCell ref="B9:S9"/>
    <mergeCell ref="BM9:BW9"/>
    <mergeCell ref="B44:C44"/>
    <mergeCell ref="AE44:AZ44"/>
    <mergeCell ref="BA44:BX44"/>
    <mergeCell ref="B46:O46"/>
    <mergeCell ref="B47:BX47"/>
    <mergeCell ref="D41:Z44"/>
    <mergeCell ref="AE31:AZ32"/>
    <mergeCell ref="BA31:BX32"/>
    <mergeCell ref="BB42:BW43"/>
    <mergeCell ref="BX42:BX43"/>
    <mergeCell ref="B41:C41"/>
    <mergeCell ref="B42:C43"/>
    <mergeCell ref="AE42:AE43"/>
    <mergeCell ref="AF42:AY43"/>
    <mergeCell ref="AE37:AZ37"/>
    <mergeCell ref="BA37:BX37"/>
    <mergeCell ref="AE34:AE35"/>
    <mergeCell ref="AF34:AY35"/>
    <mergeCell ref="AZ34:AZ35"/>
    <mergeCell ref="BA34:BA35"/>
    <mergeCell ref="AZ42:AZ43"/>
    <mergeCell ref="BA42:BA43"/>
    <mergeCell ref="BA63:BA64"/>
    <mergeCell ref="B11:K11"/>
    <mergeCell ref="L11:BY11"/>
    <mergeCell ref="B12:X12"/>
    <mergeCell ref="B13:AL13"/>
    <mergeCell ref="AM13:BC13"/>
    <mergeCell ref="B14:AL14"/>
    <mergeCell ref="AM14:BC14"/>
    <mergeCell ref="B16:BY16"/>
    <mergeCell ref="B21:BY21"/>
    <mergeCell ref="B23:BY23"/>
    <mergeCell ref="B25:O25"/>
    <mergeCell ref="AA33:AD36"/>
    <mergeCell ref="AA37:AD40"/>
    <mergeCell ref="B37:C40"/>
    <mergeCell ref="AA41:AD44"/>
    <mergeCell ref="AA54:AD57"/>
    <mergeCell ref="D54:Z57"/>
    <mergeCell ref="D33:Z36"/>
    <mergeCell ref="D37:Z40"/>
    <mergeCell ref="AZ63:AZ64"/>
    <mergeCell ref="AE57:AZ57"/>
    <mergeCell ref="B88:AM89"/>
    <mergeCell ref="AN88:BY89"/>
    <mergeCell ref="B48:C50"/>
    <mergeCell ref="AD76:AW77"/>
    <mergeCell ref="AF79:AY80"/>
    <mergeCell ref="BB79:BU80"/>
    <mergeCell ref="AF81:AY82"/>
    <mergeCell ref="AF83:AY84"/>
    <mergeCell ref="B86:AM87"/>
    <mergeCell ref="AN86:BY87"/>
    <mergeCell ref="B68:BX68"/>
    <mergeCell ref="B69:AD72"/>
    <mergeCell ref="AE69:AZ69"/>
    <mergeCell ref="BA69:BX69"/>
    <mergeCell ref="AF70:BW71"/>
    <mergeCell ref="AE72:AZ72"/>
    <mergeCell ref="B67:O67"/>
    <mergeCell ref="D62:Z65"/>
    <mergeCell ref="AE62:AZ62"/>
    <mergeCell ref="BA62:BX62"/>
    <mergeCell ref="AE63:AE64"/>
    <mergeCell ref="D48:Z50"/>
    <mergeCell ref="AA48:AD48"/>
    <mergeCell ref="AF63:AY64"/>
    <mergeCell ref="BA72:BV72"/>
    <mergeCell ref="BX63:BX64"/>
    <mergeCell ref="AE65:AZ65"/>
    <mergeCell ref="BA65:BX65"/>
    <mergeCell ref="D58:Z61"/>
    <mergeCell ref="B58:C61"/>
    <mergeCell ref="AA58:AD61"/>
    <mergeCell ref="BB63:BW64"/>
    <mergeCell ref="AA62:AD65"/>
    <mergeCell ref="B62:C65"/>
    <mergeCell ref="BB59:BW60"/>
    <mergeCell ref="BX59:BX60"/>
    <mergeCell ref="AE61:AZ61"/>
    <mergeCell ref="BA61:BX61"/>
    <mergeCell ref="AE58:AZ58"/>
    <mergeCell ref="BA58:BX58"/>
    <mergeCell ref="AE59:AE60"/>
    <mergeCell ref="AF59:AY60"/>
    <mergeCell ref="AZ59:AZ60"/>
    <mergeCell ref="BA59:BA60"/>
    <mergeCell ref="AE52:AZ53"/>
    <mergeCell ref="BA52:BX53"/>
    <mergeCell ref="AE54:AZ54"/>
    <mergeCell ref="BA54:BX54"/>
    <mergeCell ref="AE55:AE56"/>
    <mergeCell ref="AF55:AY56"/>
    <mergeCell ref="AZ55:AZ56"/>
    <mergeCell ref="B51:C53"/>
    <mergeCell ref="D51:Z53"/>
    <mergeCell ref="AA51:AD53"/>
    <mergeCell ref="AE48:AZ51"/>
    <mergeCell ref="BA48:BX51"/>
    <mergeCell ref="AA50:AD50"/>
    <mergeCell ref="BA55:BA56"/>
    <mergeCell ref="BB55:BW56"/>
    <mergeCell ref="BX55:BX56"/>
    <mergeCell ref="B54:C57"/>
    <mergeCell ref="AA49:AD49"/>
    <mergeCell ref="BA57:BX57"/>
    <mergeCell ref="BB34:BW35"/>
    <mergeCell ref="BX34:BX35"/>
    <mergeCell ref="BX38:BX39"/>
    <mergeCell ref="AE40:AZ40"/>
    <mergeCell ref="BA40:BX40"/>
    <mergeCell ref="AE38:AE39"/>
    <mergeCell ref="AF38:AY39"/>
    <mergeCell ref="AZ38:AZ39"/>
    <mergeCell ref="BA38:BA39"/>
    <mergeCell ref="BB38:BW39"/>
    <mergeCell ref="B18:BY18"/>
    <mergeCell ref="B20:BY20"/>
    <mergeCell ref="BZ20:CA20"/>
    <mergeCell ref="B33:C33"/>
    <mergeCell ref="AE33:AZ33"/>
    <mergeCell ref="BA33:BX33"/>
    <mergeCell ref="B34:C35"/>
    <mergeCell ref="B36:C36"/>
    <mergeCell ref="AE36:AZ36"/>
    <mergeCell ref="BA36:BX36"/>
    <mergeCell ref="B24:O24"/>
    <mergeCell ref="B26:BX26"/>
    <mergeCell ref="B27:C27"/>
    <mergeCell ref="D27:Z29"/>
    <mergeCell ref="AA27:AD27"/>
    <mergeCell ref="AE27:AZ30"/>
    <mergeCell ref="BA27:BX30"/>
    <mergeCell ref="B28:C28"/>
    <mergeCell ref="AA28:AD28"/>
    <mergeCell ref="B29:C29"/>
    <mergeCell ref="AA29:AD29"/>
    <mergeCell ref="B30:C32"/>
    <mergeCell ref="D30:Z32"/>
    <mergeCell ref="AA30:AD32"/>
  </mergeCells>
  <dataValidations xWindow="739" yWindow="729" count="2">
    <dataValidation type="list" allowBlank="1" showInputMessage="1" showErrorMessage="1" promptTitle="=KaR" sqref="BZ52:BZ53">
      <formula1>KaR</formula1>
    </dataValidation>
    <dataValidation type="list" allowBlank="1" showInputMessage="1" showErrorMessage="1" promptTitle="=KaR" sqref="AF70:BW71">
      <formula1>Zriaďovateľ</formula1>
    </dataValidation>
  </dataValidations>
  <printOptions horizontalCentered="1"/>
  <pageMargins left="0.11811023622047245" right="0.11811023622047245" top="0.74803149606299213" bottom="0" header="0.31496062992125984" footer="0"/>
  <pageSetup paperSize="9" scale="79" orientation="portrait" r:id="rId1"/>
  <headerFooter>
    <oddHeader>&amp;CPríloha č. 1 - Test podniku v ťažkostiach</oddHeader>
    <oddFooter>&amp;RPodpis a odtlačok pečiatky žiadateľa:
............................................................</oddFooter>
  </headerFooter>
  <rowBreaks count="1" manualBreakCount="1">
    <brk id="74" min="1" max="76" man="1"/>
  </rowBreaks>
  <drawing r:id="rId2"/>
  <legacyDrawing r:id="rId3"/>
</worksheet>
</file>

<file path=xl/worksheets/sheet7.xml><?xml version="1.0" encoding="utf-8"?>
<worksheet xmlns="http://schemas.openxmlformats.org/spreadsheetml/2006/main" xmlns:r="http://schemas.openxmlformats.org/officeDocument/2006/relationships">
  <dimension ref="B1:CM100"/>
  <sheetViews>
    <sheetView view="pageBreakPreview" zoomScaleNormal="150" zoomScaleSheetLayoutView="100" workbookViewId="0">
      <selection activeCell="AJ3" sqref="AJ3"/>
    </sheetView>
  </sheetViews>
  <sheetFormatPr defaultColWidth="9.140625" defaultRowHeight="12.75"/>
  <cols>
    <col min="1" max="1" width="9.140625" style="25"/>
    <col min="2" max="2" width="4.28515625" style="50" customWidth="1"/>
    <col min="3" max="3" width="0.7109375" style="50" customWidth="1"/>
    <col min="4" max="4" width="0.7109375" style="51" customWidth="1"/>
    <col min="5" max="5" width="2.28515625" style="52" customWidth="1"/>
    <col min="6" max="6" width="0.42578125" style="52" customWidth="1"/>
    <col min="7" max="7" width="2.28515625" style="52" customWidth="1"/>
    <col min="8" max="8" width="0.42578125" style="52" customWidth="1"/>
    <col min="9" max="9" width="2.28515625" style="52" customWidth="1"/>
    <col min="10" max="10" width="0.42578125" style="52" customWidth="1"/>
    <col min="11" max="11" width="2.28515625" style="52" customWidth="1"/>
    <col min="12" max="12" width="0.42578125" style="52" customWidth="1"/>
    <col min="13" max="13" width="2.28515625" style="52" customWidth="1"/>
    <col min="14" max="14" width="0.42578125" style="52" customWidth="1"/>
    <col min="15" max="15" width="2.28515625" style="52" customWidth="1"/>
    <col min="16" max="18" width="0.42578125" style="52" customWidth="1"/>
    <col min="19" max="19" width="5" style="52" customWidth="1"/>
    <col min="20" max="21" width="0.42578125" style="52" customWidth="1"/>
    <col min="22" max="22" width="2.28515625" style="52" customWidth="1"/>
    <col min="23" max="23" width="0.42578125" style="52" customWidth="1"/>
    <col min="24" max="24" width="2.28515625" style="52" customWidth="1"/>
    <col min="25" max="25" width="0.42578125" style="52" customWidth="1"/>
    <col min="26" max="26" width="2.28515625" style="52" customWidth="1"/>
    <col min="27" max="27" width="0.42578125" style="52" customWidth="1"/>
    <col min="28" max="28" width="2.28515625" style="52" customWidth="1"/>
    <col min="29" max="29" width="0.42578125" style="52" customWidth="1"/>
    <col min="30" max="30" width="2.28515625" style="52" customWidth="1"/>
    <col min="31" max="31" width="0.42578125" style="52" customWidth="1"/>
    <col min="32" max="32" width="2.28515625" style="52" customWidth="1"/>
    <col min="33" max="33" width="0.42578125" style="52" customWidth="1"/>
    <col min="34" max="34" width="2.28515625" style="52" customWidth="1"/>
    <col min="35" max="35" width="0.42578125" style="52" customWidth="1"/>
    <col min="36" max="36" width="2.28515625" style="52" customWidth="1"/>
    <col min="37" max="37" width="0.42578125" style="52" customWidth="1"/>
    <col min="38" max="38" width="2.28515625" style="52" customWidth="1"/>
    <col min="39" max="39" width="0.42578125" style="52" customWidth="1"/>
    <col min="40" max="41" width="1.28515625" style="52" customWidth="1"/>
    <col min="42" max="42" width="0.42578125" style="52" customWidth="1"/>
    <col min="43" max="43" width="2.28515625" style="52" customWidth="1"/>
    <col min="44" max="44" width="0.42578125" style="52" customWidth="1"/>
    <col min="45" max="45" width="2.28515625" style="52" customWidth="1"/>
    <col min="46" max="46" width="0.42578125" style="52" customWidth="1"/>
    <col min="47" max="47" width="2.28515625" style="52" customWidth="1"/>
    <col min="48" max="48" width="0.42578125" style="52" customWidth="1"/>
    <col min="49" max="49" width="2.28515625" style="52" customWidth="1"/>
    <col min="50" max="50" width="0.42578125" style="52" customWidth="1"/>
    <col min="51" max="51" width="2.28515625" style="52" customWidth="1"/>
    <col min="52" max="52" width="0.42578125" style="52" customWidth="1"/>
    <col min="53" max="53" width="0.7109375" style="52" customWidth="1"/>
    <col min="54" max="54" width="0.42578125" style="52" customWidth="1"/>
    <col min="55" max="55" width="2.28515625" style="52" customWidth="1"/>
    <col min="56" max="56" width="0.42578125" style="52" customWidth="1"/>
    <col min="57" max="57" width="2.28515625" style="52" customWidth="1"/>
    <col min="58" max="58" width="0.42578125" style="52" customWidth="1"/>
    <col min="59" max="59" width="2.28515625" style="52" customWidth="1"/>
    <col min="60" max="60" width="0.42578125" style="52" customWidth="1"/>
    <col min="61" max="61" width="2.28515625" style="52" customWidth="1"/>
    <col min="62" max="62" width="0.42578125" style="52" customWidth="1"/>
    <col min="63" max="63" width="2.28515625" style="52" customWidth="1"/>
    <col min="64" max="64" width="0.42578125" style="52" customWidth="1"/>
    <col min="65" max="65" width="2.28515625" style="52" customWidth="1"/>
    <col min="66" max="66" width="0.42578125" style="52" customWidth="1"/>
    <col min="67" max="67" width="2.28515625" style="52" customWidth="1"/>
    <col min="68" max="68" width="0.42578125" style="52" customWidth="1"/>
    <col min="69" max="69" width="2.28515625" style="52" customWidth="1"/>
    <col min="70" max="70" width="0.42578125" style="52" customWidth="1"/>
    <col min="71" max="71" width="2.28515625" style="52" customWidth="1"/>
    <col min="72" max="72" width="0.42578125" style="52" customWidth="1"/>
    <col min="73" max="73" width="2.28515625" style="52" customWidth="1"/>
    <col min="74" max="74" width="0.42578125" style="52" customWidth="1"/>
    <col min="75" max="75" width="2.28515625" style="52" customWidth="1"/>
    <col min="76" max="76" width="0.42578125" style="52" customWidth="1"/>
    <col min="77" max="77" width="2.28515625" style="48" customWidth="1"/>
    <col min="78" max="79" width="9.140625" style="24"/>
    <col min="80" max="81" width="9.140625" style="24" hidden="1" customWidth="1"/>
    <col min="82" max="84" width="9.140625" style="24"/>
    <col min="85" max="16384" width="9.140625" style="25"/>
  </cols>
  <sheetData>
    <row r="1" spans="2:91" ht="15" customHeight="1">
      <c r="B1" s="45"/>
      <c r="C1" s="45"/>
      <c r="D1" s="46"/>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row>
    <row r="2" spans="2:91">
      <c r="B2" s="45"/>
      <c r="C2" s="45"/>
      <c r="D2" s="46"/>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row>
    <row r="3" spans="2:91">
      <c r="B3" s="45"/>
      <c r="C3" s="45"/>
      <c r="D3" s="46"/>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CB3" s="101">
        <v>2</v>
      </c>
      <c r="CC3" s="101" t="b">
        <v>0</v>
      </c>
    </row>
    <row r="4" spans="2:91" ht="9.75" customHeight="1">
      <c r="B4" s="45"/>
      <c r="C4" s="45"/>
      <c r="D4" s="46"/>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row>
    <row r="5" spans="2:91" ht="7.5" customHeight="1">
      <c r="B5" s="45"/>
      <c r="C5" s="45"/>
      <c r="D5" s="46"/>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row>
    <row r="6" spans="2:91" ht="12.75" customHeight="1">
      <c r="B6" s="45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row>
    <row r="7" spans="2:91" ht="22.5" customHeight="1">
      <c r="B7" s="457" t="s">
        <v>149</v>
      </c>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row>
    <row r="8" spans="2:91" ht="12.75" customHeight="1">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row>
    <row r="9" spans="2:91" ht="12.75" customHeight="1">
      <c r="B9" s="295" t="s">
        <v>126</v>
      </c>
      <c r="C9" s="295"/>
      <c r="D9" s="295"/>
      <c r="E9" s="295"/>
      <c r="F9" s="295"/>
      <c r="G9" s="295"/>
      <c r="H9" s="295"/>
      <c r="I9" s="295"/>
      <c r="J9" s="295"/>
      <c r="K9" s="295"/>
      <c r="L9" s="295"/>
      <c r="M9" s="295"/>
      <c r="N9" s="295"/>
      <c r="O9" s="295"/>
      <c r="P9" s="295"/>
      <c r="Q9" s="295"/>
      <c r="R9" s="295"/>
      <c r="S9" s="295"/>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377">
        <f ca="1">TODAY()</f>
        <v>44120</v>
      </c>
      <c r="BN9" s="377"/>
      <c r="BO9" s="377"/>
      <c r="BP9" s="377"/>
      <c r="BQ9" s="377"/>
      <c r="BR9" s="377"/>
      <c r="BS9" s="377"/>
      <c r="BT9" s="377"/>
      <c r="BU9" s="377"/>
      <c r="BV9" s="377"/>
      <c r="BW9" s="377"/>
      <c r="BX9" s="89"/>
      <c r="BY9" s="89"/>
    </row>
    <row r="10" spans="2:91">
      <c r="B10" s="22"/>
      <c r="C10" s="22"/>
      <c r="D10" s="2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3"/>
    </row>
    <row r="11" spans="2:91" s="24" customFormat="1" ht="47.25" customHeight="1">
      <c r="B11" s="213" t="s">
        <v>135</v>
      </c>
      <c r="C11" s="213"/>
      <c r="D11" s="213"/>
      <c r="E11" s="213"/>
      <c r="F11" s="213"/>
      <c r="G11" s="213"/>
      <c r="H11" s="213"/>
      <c r="I11" s="213"/>
      <c r="J11" s="213"/>
      <c r="K11" s="213"/>
      <c r="L11" s="296" t="s">
        <v>151</v>
      </c>
      <c r="M11" s="296"/>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CG11" s="25"/>
      <c r="CH11" s="25"/>
      <c r="CI11" s="25"/>
      <c r="CJ11" s="25"/>
      <c r="CK11" s="25"/>
      <c r="CL11" s="25"/>
      <c r="CM11" s="25"/>
    </row>
    <row r="12" spans="2:91" s="24" customFormat="1" ht="18">
      <c r="B12" s="213" t="s">
        <v>136</v>
      </c>
      <c r="C12" s="213"/>
      <c r="D12" s="213"/>
      <c r="E12" s="213"/>
      <c r="F12" s="213"/>
      <c r="G12" s="213"/>
      <c r="H12" s="213"/>
      <c r="I12" s="213"/>
      <c r="J12" s="213"/>
      <c r="K12" s="213"/>
      <c r="L12" s="213"/>
      <c r="M12" s="213"/>
      <c r="N12" s="213"/>
      <c r="O12" s="213"/>
      <c r="P12" s="213"/>
      <c r="Q12" s="213"/>
      <c r="R12" s="213"/>
      <c r="S12" s="213"/>
      <c r="T12" s="213"/>
      <c r="U12" s="213"/>
      <c r="V12" s="213"/>
      <c r="W12" s="213"/>
      <c r="X12" s="213"/>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CG12" s="25"/>
      <c r="CH12" s="25"/>
      <c r="CI12" s="25"/>
      <c r="CJ12" s="25"/>
      <c r="CK12" s="25"/>
      <c r="CL12" s="25"/>
      <c r="CM12" s="25"/>
    </row>
    <row r="13" spans="2:91" s="24" customFormat="1" ht="15">
      <c r="B13" s="278" t="s">
        <v>128</v>
      </c>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80" t="str">
        <f>IF(Úvod!H20="","",Úvod!H20)</f>
        <v/>
      </c>
      <c r="AN13" s="280"/>
      <c r="AO13" s="280"/>
      <c r="AP13" s="280"/>
      <c r="AQ13" s="280"/>
      <c r="AR13" s="280"/>
      <c r="AS13" s="280"/>
      <c r="AT13" s="280"/>
      <c r="AU13" s="280"/>
      <c r="AV13" s="280"/>
      <c r="AW13" s="280"/>
      <c r="AX13" s="280"/>
      <c r="AY13" s="280"/>
      <c r="AZ13" s="280"/>
      <c r="BA13" s="280"/>
      <c r="BB13" s="280"/>
      <c r="BC13" s="280"/>
      <c r="BD13" s="2"/>
      <c r="BE13" s="2"/>
      <c r="BF13" s="2"/>
      <c r="BG13" s="2"/>
      <c r="BH13" s="2"/>
      <c r="BI13" s="2"/>
      <c r="BJ13" s="2"/>
      <c r="BK13" s="2"/>
      <c r="BL13" s="2"/>
      <c r="BM13" s="2"/>
      <c r="BN13" s="2"/>
      <c r="BO13" s="2"/>
      <c r="BP13" s="2"/>
      <c r="BQ13" s="2"/>
      <c r="BR13" s="2"/>
      <c r="BS13" s="2"/>
      <c r="BT13" s="2"/>
      <c r="BU13" s="2"/>
      <c r="BV13" s="2"/>
      <c r="BW13" s="2"/>
      <c r="BX13" s="2"/>
      <c r="BY13" s="3"/>
      <c r="CG13" s="25"/>
      <c r="CH13" s="25"/>
      <c r="CI13" s="25"/>
      <c r="CJ13" s="25"/>
      <c r="CK13" s="25"/>
      <c r="CL13" s="25"/>
      <c r="CM13" s="25"/>
    </row>
    <row r="14" spans="2:91" s="24" customFormat="1" ht="15">
      <c r="B14" s="278" t="s">
        <v>129</v>
      </c>
      <c r="C14" s="279"/>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80" t="str">
        <f>IF(Úvod!H21="","",Úvod!H21)</f>
        <v/>
      </c>
      <c r="AN14" s="280"/>
      <c r="AO14" s="280"/>
      <c r="AP14" s="280"/>
      <c r="AQ14" s="280"/>
      <c r="AR14" s="280"/>
      <c r="AS14" s="280"/>
      <c r="AT14" s="280"/>
      <c r="AU14" s="280"/>
      <c r="AV14" s="280"/>
      <c r="AW14" s="280"/>
      <c r="AX14" s="280"/>
      <c r="AY14" s="280"/>
      <c r="AZ14" s="280"/>
      <c r="BA14" s="280"/>
      <c r="BB14" s="280"/>
      <c r="BC14" s="280"/>
      <c r="BD14" s="2"/>
      <c r="BE14" s="2"/>
      <c r="BF14" s="2"/>
      <c r="BG14" s="2"/>
      <c r="BH14" s="2"/>
      <c r="BI14" s="2"/>
      <c r="BJ14" s="2"/>
      <c r="BK14" s="2"/>
      <c r="BL14" s="2"/>
      <c r="BM14" s="2"/>
      <c r="BN14" s="2"/>
      <c r="BO14" s="2"/>
      <c r="BP14" s="2"/>
      <c r="BQ14" s="2"/>
      <c r="BR14" s="2"/>
      <c r="BS14" s="2"/>
      <c r="BT14" s="2"/>
      <c r="BU14" s="2"/>
      <c r="BV14" s="2"/>
      <c r="BW14" s="2"/>
      <c r="BX14" s="2"/>
      <c r="BY14" s="3"/>
      <c r="CG14" s="25"/>
      <c r="CH14" s="25"/>
      <c r="CI14" s="25"/>
      <c r="CJ14" s="25"/>
      <c r="CK14" s="25"/>
      <c r="CL14" s="25"/>
      <c r="CM14" s="25"/>
    </row>
    <row r="15" spans="2:91" s="24" customFormat="1">
      <c r="B15" s="22"/>
      <c r="C15" s="22"/>
      <c r="D15" s="23"/>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CG15" s="25"/>
      <c r="CH15" s="25"/>
      <c r="CI15" s="25"/>
      <c r="CJ15" s="25"/>
      <c r="CK15" s="25"/>
      <c r="CL15" s="25"/>
      <c r="CM15" s="25"/>
    </row>
    <row r="16" spans="2:91" s="24" customFormat="1" ht="18">
      <c r="B16" s="365" t="s">
        <v>132</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7"/>
      <c r="CA16" s="27"/>
      <c r="CG16" s="25"/>
      <c r="CH16" s="25"/>
      <c r="CI16" s="25"/>
      <c r="CJ16" s="25"/>
      <c r="CK16" s="25"/>
      <c r="CL16" s="25"/>
      <c r="CM16" s="25"/>
    </row>
    <row r="17" spans="2:91" s="24" customFormat="1" ht="12" customHeight="1">
      <c r="B17" s="190" t="s">
        <v>35</v>
      </c>
      <c r="C17" s="190"/>
      <c r="D17" s="190"/>
      <c r="E17" s="190"/>
      <c r="F17" s="190"/>
      <c r="G17" s="190"/>
      <c r="H17" s="190"/>
      <c r="I17" s="190"/>
      <c r="J17" s="190"/>
      <c r="K17" s="190"/>
      <c r="L17" s="190"/>
      <c r="M17" s="190"/>
      <c r="N17" s="190"/>
      <c r="O17" s="190"/>
      <c r="P17" s="190"/>
      <c r="Q17" s="190"/>
      <c r="R17" s="2"/>
      <c r="S17" s="2"/>
      <c r="T17" s="2"/>
      <c r="U17" s="2"/>
      <c r="V17" s="2"/>
      <c r="W17" s="2"/>
      <c r="X17" s="2"/>
      <c r="Y17" s="2"/>
      <c r="Z17" s="2"/>
      <c r="AA17" s="2"/>
      <c r="AB17" s="2"/>
      <c r="AC17" s="2"/>
      <c r="AD17" s="2"/>
      <c r="AE17" s="2"/>
      <c r="AF17" s="3"/>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3"/>
      <c r="CG17" s="25"/>
      <c r="CH17" s="25"/>
      <c r="CI17" s="25"/>
      <c r="CJ17" s="25"/>
      <c r="CK17" s="25"/>
      <c r="CL17" s="25"/>
      <c r="CM17" s="25"/>
    </row>
    <row r="18" spans="2:91" s="24" customFormat="1" ht="9" customHeight="1">
      <c r="B18" s="35"/>
      <c r="C18" s="35"/>
      <c r="D18" s="35"/>
      <c r="E18" s="35"/>
      <c r="F18" s="35"/>
      <c r="G18" s="35"/>
      <c r="H18" s="35"/>
      <c r="I18" s="35"/>
      <c r="J18" s="35"/>
      <c r="K18" s="35"/>
      <c r="L18" s="35"/>
      <c r="M18" s="35"/>
      <c r="N18" s="35"/>
      <c r="O18" s="35"/>
      <c r="P18" s="35"/>
      <c r="Q18" s="35"/>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3"/>
      <c r="CG18" s="25"/>
      <c r="CH18" s="25"/>
      <c r="CI18" s="25"/>
      <c r="CJ18" s="25"/>
      <c r="CK18" s="25"/>
      <c r="CL18" s="25"/>
      <c r="CM18" s="25"/>
    </row>
    <row r="19" spans="2:91" s="24" customFormat="1" ht="18" customHeight="1">
      <c r="B19" s="365" t="s">
        <v>133</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7"/>
      <c r="CA19" s="27"/>
      <c r="CG19" s="25"/>
      <c r="CH19" s="25"/>
      <c r="CI19" s="25"/>
      <c r="CJ19" s="25"/>
      <c r="CK19" s="25"/>
      <c r="CL19" s="25"/>
      <c r="CM19" s="25"/>
    </row>
    <row r="20" spans="2:91" s="24" customFormat="1">
      <c r="B20" s="190" t="s">
        <v>57</v>
      </c>
      <c r="C20" s="190"/>
      <c r="D20" s="190"/>
      <c r="E20" s="190"/>
      <c r="F20" s="190"/>
      <c r="G20" s="190"/>
      <c r="H20" s="190"/>
      <c r="I20" s="190"/>
      <c r="J20" s="190"/>
      <c r="K20" s="190"/>
      <c r="L20" s="190"/>
      <c r="M20" s="190"/>
      <c r="N20" s="190"/>
      <c r="O20" s="190"/>
      <c r="P20" s="190"/>
      <c r="Q20" s="190"/>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CG20" s="25"/>
      <c r="CH20" s="25"/>
      <c r="CI20" s="25"/>
      <c r="CJ20" s="25"/>
      <c r="CK20" s="25"/>
      <c r="CL20" s="25"/>
      <c r="CM20" s="25"/>
    </row>
    <row r="21" spans="2:91" s="24" customFormat="1" ht="8.25" customHeight="1">
      <c r="B21" s="191"/>
      <c r="C21" s="191"/>
      <c r="D21" s="191"/>
      <c r="E21" s="191"/>
      <c r="F21" s="191"/>
      <c r="G21" s="191"/>
      <c r="H21" s="191"/>
      <c r="I21" s="191"/>
      <c r="J21" s="191"/>
      <c r="K21" s="191"/>
      <c r="L21" s="191"/>
      <c r="M21" s="191"/>
      <c r="N21" s="191"/>
      <c r="O21" s="191"/>
      <c r="P21" s="191"/>
      <c r="Q21" s="191"/>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3"/>
      <c r="CG21" s="25"/>
      <c r="CH21" s="25"/>
      <c r="CI21" s="25"/>
      <c r="CJ21" s="25"/>
      <c r="CK21" s="25"/>
      <c r="CL21" s="25"/>
      <c r="CM21" s="25"/>
    </row>
    <row r="22" spans="2:91" s="24" customFormat="1" ht="9.75" customHeight="1">
      <c r="B22" s="31"/>
      <c r="C22" s="31"/>
      <c r="D22" s="31"/>
      <c r="E22" s="31"/>
      <c r="F22" s="31"/>
      <c r="G22" s="31"/>
      <c r="H22" s="31"/>
      <c r="I22" s="31"/>
      <c r="J22" s="31"/>
      <c r="K22" s="31"/>
      <c r="L22" s="31"/>
      <c r="M22" s="31"/>
      <c r="N22" s="31"/>
      <c r="O22" s="31"/>
      <c r="P22" s="31"/>
      <c r="Q22" s="31"/>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CG22" s="25"/>
      <c r="CH22" s="25"/>
      <c r="CI22" s="25"/>
      <c r="CJ22" s="25"/>
      <c r="CK22" s="25"/>
      <c r="CL22" s="25"/>
      <c r="CM22" s="25"/>
    </row>
    <row r="23" spans="2:91" s="24" customFormat="1" ht="18">
      <c r="B23" s="217" t="s">
        <v>134</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7"/>
      <c r="CA23" s="27"/>
      <c r="CG23" s="25"/>
      <c r="CH23" s="25"/>
      <c r="CI23" s="25"/>
      <c r="CJ23" s="25"/>
      <c r="CK23" s="25"/>
      <c r="CL23" s="25"/>
      <c r="CM23" s="25"/>
    </row>
    <row r="24" spans="2:91" s="24" customFormat="1" ht="4.5" customHeight="1">
      <c r="B24" s="31"/>
      <c r="C24" s="31"/>
      <c r="D24" s="31"/>
      <c r="E24" s="31"/>
      <c r="F24" s="31"/>
      <c r="G24" s="31"/>
      <c r="H24" s="31"/>
      <c r="I24" s="31"/>
      <c r="J24" s="31"/>
      <c r="K24" s="31"/>
      <c r="L24" s="31"/>
      <c r="M24" s="31"/>
      <c r="N24" s="31"/>
      <c r="O24" s="31"/>
      <c r="P24" s="31"/>
      <c r="Q24" s="31"/>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3"/>
      <c r="CG24" s="25"/>
      <c r="CH24" s="25"/>
      <c r="CI24" s="25"/>
      <c r="CJ24" s="25"/>
      <c r="CK24" s="25"/>
      <c r="CL24" s="25"/>
      <c r="CM24" s="25"/>
    </row>
    <row r="25" spans="2:91" s="24" customFormat="1" ht="13.5" thickBot="1">
      <c r="B25" s="158" t="s">
        <v>89</v>
      </c>
      <c r="C25" s="158"/>
      <c r="D25" s="158"/>
      <c r="E25" s="158"/>
      <c r="F25" s="158"/>
      <c r="G25" s="158"/>
      <c r="H25" s="158"/>
      <c r="I25" s="158"/>
      <c r="J25" s="158"/>
      <c r="K25" s="158"/>
      <c r="L25" s="158"/>
      <c r="M25" s="158"/>
      <c r="N25" s="158"/>
      <c r="O25" s="158"/>
      <c r="P25" s="53"/>
      <c r="Q25" s="53"/>
      <c r="R25" s="54"/>
      <c r="S25" s="54"/>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3"/>
      <c r="CG25" s="25"/>
      <c r="CH25" s="25"/>
      <c r="CI25" s="25"/>
      <c r="CJ25" s="25"/>
      <c r="CK25" s="25"/>
      <c r="CL25" s="25"/>
      <c r="CM25" s="25"/>
    </row>
    <row r="26" spans="2:91" s="24" customFormat="1" ht="12" customHeight="1" thickBot="1">
      <c r="B26" s="290" t="s">
        <v>32</v>
      </c>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c r="AI26" s="291"/>
      <c r="AJ26" s="291"/>
      <c r="AK26" s="291"/>
      <c r="AL26" s="291"/>
      <c r="AM26" s="291"/>
      <c r="AN26" s="291"/>
      <c r="AO26" s="291"/>
      <c r="AP26" s="291"/>
      <c r="AQ26" s="291"/>
      <c r="AR26" s="291"/>
      <c r="AS26" s="291"/>
      <c r="AT26" s="291"/>
      <c r="AU26" s="291"/>
      <c r="AV26" s="291"/>
      <c r="AW26" s="291"/>
      <c r="AX26" s="291"/>
      <c r="AY26" s="291"/>
      <c r="AZ26" s="291"/>
      <c r="BA26" s="291"/>
      <c r="BB26" s="291"/>
      <c r="BC26" s="291"/>
      <c r="BD26" s="291"/>
      <c r="BE26" s="291"/>
      <c r="BF26" s="291"/>
      <c r="BG26" s="291"/>
      <c r="BH26" s="291"/>
      <c r="BI26" s="291"/>
      <c r="BJ26" s="291"/>
      <c r="BK26" s="291"/>
      <c r="BL26" s="291"/>
      <c r="BM26" s="291"/>
      <c r="BN26" s="291"/>
      <c r="BO26" s="291"/>
      <c r="BP26" s="291"/>
      <c r="BQ26" s="291"/>
      <c r="BR26" s="291"/>
      <c r="BS26" s="291"/>
      <c r="BT26" s="291"/>
      <c r="BU26" s="291"/>
      <c r="BV26" s="291"/>
      <c r="BW26" s="291"/>
      <c r="BX26" s="292"/>
      <c r="BY26" s="3"/>
      <c r="CG26" s="25"/>
      <c r="CH26" s="25"/>
      <c r="CI26" s="25"/>
      <c r="CJ26" s="25"/>
      <c r="CK26" s="25"/>
      <c r="CL26" s="25"/>
      <c r="CM26" s="25"/>
    </row>
    <row r="27" spans="2:91" s="24" customFormat="1" ht="12" customHeight="1">
      <c r="B27" s="166"/>
      <c r="C27" s="167"/>
      <c r="D27" s="210" t="s">
        <v>0</v>
      </c>
      <c r="E27" s="211"/>
      <c r="F27" s="211"/>
      <c r="G27" s="211"/>
      <c r="H27" s="211"/>
      <c r="I27" s="211"/>
      <c r="J27" s="211"/>
      <c r="K27" s="211"/>
      <c r="L27" s="211"/>
      <c r="M27" s="211"/>
      <c r="N27" s="211"/>
      <c r="O27" s="211"/>
      <c r="P27" s="211"/>
      <c r="Q27" s="211"/>
      <c r="R27" s="211"/>
      <c r="S27" s="211"/>
      <c r="T27" s="211"/>
      <c r="U27" s="211"/>
      <c r="V27" s="211"/>
      <c r="W27" s="211"/>
      <c r="X27" s="211"/>
      <c r="Y27" s="211"/>
      <c r="Z27" s="212"/>
      <c r="AA27" s="149"/>
      <c r="AB27" s="150"/>
      <c r="AC27" s="150"/>
      <c r="AD27" s="151"/>
      <c r="AE27" s="149" t="s">
        <v>1</v>
      </c>
      <c r="AF27" s="150"/>
      <c r="AG27" s="150"/>
      <c r="AH27" s="150"/>
      <c r="AI27" s="150"/>
      <c r="AJ27" s="150"/>
      <c r="AK27" s="150"/>
      <c r="AL27" s="150"/>
      <c r="AM27" s="150"/>
      <c r="AN27" s="150"/>
      <c r="AO27" s="150"/>
      <c r="AP27" s="150"/>
      <c r="AQ27" s="150"/>
      <c r="AR27" s="150"/>
      <c r="AS27" s="150"/>
      <c r="AT27" s="150"/>
      <c r="AU27" s="150"/>
      <c r="AV27" s="150"/>
      <c r="AW27" s="150"/>
      <c r="AX27" s="150"/>
      <c r="AY27" s="150"/>
      <c r="AZ27" s="151"/>
      <c r="BA27" s="269" t="s">
        <v>2</v>
      </c>
      <c r="BB27" s="270"/>
      <c r="BC27" s="270"/>
      <c r="BD27" s="270"/>
      <c r="BE27" s="270"/>
      <c r="BF27" s="270"/>
      <c r="BG27" s="270"/>
      <c r="BH27" s="270"/>
      <c r="BI27" s="270"/>
      <c r="BJ27" s="270"/>
      <c r="BK27" s="270"/>
      <c r="BL27" s="270"/>
      <c r="BM27" s="270"/>
      <c r="BN27" s="270"/>
      <c r="BO27" s="270"/>
      <c r="BP27" s="270"/>
      <c r="BQ27" s="270"/>
      <c r="BR27" s="270"/>
      <c r="BS27" s="270"/>
      <c r="BT27" s="270"/>
      <c r="BU27" s="270"/>
      <c r="BV27" s="270"/>
      <c r="BW27" s="270"/>
      <c r="BX27" s="271"/>
      <c r="BY27" s="3"/>
      <c r="CG27" s="25"/>
      <c r="CH27" s="25"/>
      <c r="CI27" s="25"/>
      <c r="CJ27" s="25"/>
      <c r="CK27" s="25"/>
      <c r="CL27" s="25"/>
      <c r="CM27" s="25"/>
    </row>
    <row r="28" spans="2:91" s="24" customFormat="1" ht="4.5" customHeight="1">
      <c r="B28" s="260" t="s">
        <v>3</v>
      </c>
      <c r="C28" s="261"/>
      <c r="D28" s="210"/>
      <c r="E28" s="211"/>
      <c r="F28" s="211"/>
      <c r="G28" s="211"/>
      <c r="H28" s="211"/>
      <c r="I28" s="211"/>
      <c r="J28" s="211"/>
      <c r="K28" s="211"/>
      <c r="L28" s="211"/>
      <c r="M28" s="211"/>
      <c r="N28" s="211"/>
      <c r="O28" s="211"/>
      <c r="P28" s="211"/>
      <c r="Q28" s="211"/>
      <c r="R28" s="211"/>
      <c r="S28" s="211"/>
      <c r="T28" s="211"/>
      <c r="U28" s="211"/>
      <c r="V28" s="211"/>
      <c r="W28" s="211"/>
      <c r="X28" s="211"/>
      <c r="Y28" s="211"/>
      <c r="Z28" s="212"/>
      <c r="AA28" s="262" t="s">
        <v>4</v>
      </c>
      <c r="AB28" s="263"/>
      <c r="AC28" s="263"/>
      <c r="AD28" s="263"/>
      <c r="AE28" s="149"/>
      <c r="AF28" s="150"/>
      <c r="AG28" s="150"/>
      <c r="AH28" s="150"/>
      <c r="AI28" s="150"/>
      <c r="AJ28" s="150"/>
      <c r="AK28" s="150"/>
      <c r="AL28" s="150"/>
      <c r="AM28" s="150"/>
      <c r="AN28" s="150"/>
      <c r="AO28" s="150"/>
      <c r="AP28" s="150"/>
      <c r="AQ28" s="150"/>
      <c r="AR28" s="150"/>
      <c r="AS28" s="150"/>
      <c r="AT28" s="150"/>
      <c r="AU28" s="150"/>
      <c r="AV28" s="150"/>
      <c r="AW28" s="150"/>
      <c r="AX28" s="150"/>
      <c r="AY28" s="150"/>
      <c r="AZ28" s="151"/>
      <c r="BA28" s="269"/>
      <c r="BB28" s="270"/>
      <c r="BC28" s="270"/>
      <c r="BD28" s="270"/>
      <c r="BE28" s="270"/>
      <c r="BF28" s="270"/>
      <c r="BG28" s="270"/>
      <c r="BH28" s="270"/>
      <c r="BI28" s="270"/>
      <c r="BJ28" s="270"/>
      <c r="BK28" s="270"/>
      <c r="BL28" s="270"/>
      <c r="BM28" s="270"/>
      <c r="BN28" s="270"/>
      <c r="BO28" s="270"/>
      <c r="BP28" s="270"/>
      <c r="BQ28" s="270"/>
      <c r="BR28" s="270"/>
      <c r="BS28" s="270"/>
      <c r="BT28" s="270"/>
      <c r="BU28" s="270"/>
      <c r="BV28" s="270"/>
      <c r="BW28" s="270"/>
      <c r="BX28" s="271"/>
      <c r="BY28" s="3"/>
      <c r="CG28" s="25"/>
      <c r="CH28" s="25"/>
      <c r="CI28" s="25"/>
      <c r="CJ28" s="25"/>
      <c r="CK28" s="25"/>
      <c r="CL28" s="25"/>
      <c r="CM28" s="25"/>
    </row>
    <row r="29" spans="2:91" s="24" customFormat="1" ht="14.25" customHeight="1">
      <c r="B29" s="260" t="s">
        <v>5</v>
      </c>
      <c r="C29" s="261"/>
      <c r="D29" s="210"/>
      <c r="E29" s="211"/>
      <c r="F29" s="211"/>
      <c r="G29" s="211"/>
      <c r="H29" s="211"/>
      <c r="I29" s="211"/>
      <c r="J29" s="211"/>
      <c r="K29" s="211"/>
      <c r="L29" s="211"/>
      <c r="M29" s="211"/>
      <c r="N29" s="211"/>
      <c r="O29" s="211"/>
      <c r="P29" s="211"/>
      <c r="Q29" s="211"/>
      <c r="R29" s="211"/>
      <c r="S29" s="211"/>
      <c r="T29" s="211"/>
      <c r="U29" s="211"/>
      <c r="V29" s="211"/>
      <c r="W29" s="211"/>
      <c r="X29" s="211"/>
      <c r="Y29" s="211"/>
      <c r="Z29" s="212"/>
      <c r="AA29" s="262" t="s">
        <v>6</v>
      </c>
      <c r="AB29" s="263"/>
      <c r="AC29" s="263"/>
      <c r="AD29" s="263"/>
      <c r="AE29" s="149"/>
      <c r="AF29" s="150"/>
      <c r="AG29" s="150"/>
      <c r="AH29" s="150"/>
      <c r="AI29" s="150"/>
      <c r="AJ29" s="150"/>
      <c r="AK29" s="150"/>
      <c r="AL29" s="150"/>
      <c r="AM29" s="150"/>
      <c r="AN29" s="150"/>
      <c r="AO29" s="150"/>
      <c r="AP29" s="150"/>
      <c r="AQ29" s="150"/>
      <c r="AR29" s="150"/>
      <c r="AS29" s="150"/>
      <c r="AT29" s="150"/>
      <c r="AU29" s="150"/>
      <c r="AV29" s="150"/>
      <c r="AW29" s="150"/>
      <c r="AX29" s="150"/>
      <c r="AY29" s="150"/>
      <c r="AZ29" s="151"/>
      <c r="BA29" s="269"/>
      <c r="BB29" s="270"/>
      <c r="BC29" s="270"/>
      <c r="BD29" s="270"/>
      <c r="BE29" s="270"/>
      <c r="BF29" s="270"/>
      <c r="BG29" s="270"/>
      <c r="BH29" s="270"/>
      <c r="BI29" s="270"/>
      <c r="BJ29" s="270"/>
      <c r="BK29" s="270"/>
      <c r="BL29" s="270"/>
      <c r="BM29" s="270"/>
      <c r="BN29" s="270"/>
      <c r="BO29" s="270"/>
      <c r="BP29" s="270"/>
      <c r="BQ29" s="270"/>
      <c r="BR29" s="270"/>
      <c r="BS29" s="270"/>
      <c r="BT29" s="270"/>
      <c r="BU29" s="270"/>
      <c r="BV29" s="270"/>
      <c r="BW29" s="270"/>
      <c r="BX29" s="271"/>
      <c r="BY29" s="3"/>
      <c r="CG29" s="25"/>
      <c r="CH29" s="25"/>
      <c r="CI29" s="25"/>
      <c r="CJ29" s="25"/>
      <c r="CK29" s="25"/>
      <c r="CL29" s="25"/>
      <c r="CM29" s="25"/>
    </row>
    <row r="30" spans="2:91" s="24" customFormat="1" ht="14.25" customHeight="1">
      <c r="B30" s="264" t="s">
        <v>7</v>
      </c>
      <c r="C30" s="265"/>
      <c r="D30" s="214" t="s">
        <v>8</v>
      </c>
      <c r="E30" s="215"/>
      <c r="F30" s="215"/>
      <c r="G30" s="215"/>
      <c r="H30" s="215"/>
      <c r="I30" s="215"/>
      <c r="J30" s="215"/>
      <c r="K30" s="215"/>
      <c r="L30" s="215"/>
      <c r="M30" s="215"/>
      <c r="N30" s="215"/>
      <c r="O30" s="215"/>
      <c r="P30" s="215"/>
      <c r="Q30" s="215"/>
      <c r="R30" s="215"/>
      <c r="S30" s="215"/>
      <c r="T30" s="215"/>
      <c r="U30" s="215"/>
      <c r="V30" s="215"/>
      <c r="W30" s="215"/>
      <c r="X30" s="215"/>
      <c r="Y30" s="215"/>
      <c r="Z30" s="216"/>
      <c r="AA30" s="149" t="s">
        <v>9</v>
      </c>
      <c r="AB30" s="150"/>
      <c r="AC30" s="150"/>
      <c r="AD30" s="151"/>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1"/>
      <c r="BA30" s="272"/>
      <c r="BB30" s="273"/>
      <c r="BC30" s="273"/>
      <c r="BD30" s="273"/>
      <c r="BE30" s="273"/>
      <c r="BF30" s="273"/>
      <c r="BG30" s="273"/>
      <c r="BH30" s="273"/>
      <c r="BI30" s="273"/>
      <c r="BJ30" s="273"/>
      <c r="BK30" s="273"/>
      <c r="BL30" s="273"/>
      <c r="BM30" s="273"/>
      <c r="BN30" s="273"/>
      <c r="BO30" s="273"/>
      <c r="BP30" s="273"/>
      <c r="BQ30" s="273"/>
      <c r="BR30" s="273"/>
      <c r="BS30" s="273"/>
      <c r="BT30" s="273"/>
      <c r="BU30" s="273"/>
      <c r="BV30" s="273"/>
      <c r="BW30" s="273"/>
      <c r="BX30" s="274"/>
      <c r="BY30" s="3"/>
      <c r="CG30" s="25"/>
      <c r="CH30" s="25"/>
      <c r="CI30" s="25"/>
      <c r="CJ30" s="25"/>
      <c r="CK30" s="25"/>
      <c r="CL30" s="25"/>
      <c r="CM30" s="25"/>
    </row>
    <row r="31" spans="2:91" s="24" customFormat="1" ht="15.75" customHeight="1">
      <c r="B31" s="264"/>
      <c r="C31" s="265"/>
      <c r="D31" s="214"/>
      <c r="E31" s="215"/>
      <c r="F31" s="215"/>
      <c r="G31" s="215"/>
      <c r="H31" s="215"/>
      <c r="I31" s="215"/>
      <c r="J31" s="215"/>
      <c r="K31" s="215"/>
      <c r="L31" s="215"/>
      <c r="M31" s="215"/>
      <c r="N31" s="215"/>
      <c r="O31" s="215"/>
      <c r="P31" s="215"/>
      <c r="Q31" s="215"/>
      <c r="R31" s="215"/>
      <c r="S31" s="215"/>
      <c r="T31" s="215"/>
      <c r="U31" s="215"/>
      <c r="V31" s="215"/>
      <c r="W31" s="215"/>
      <c r="X31" s="215"/>
      <c r="Y31" s="215"/>
      <c r="Z31" s="216"/>
      <c r="AA31" s="149"/>
      <c r="AB31" s="150"/>
      <c r="AC31" s="150"/>
      <c r="AD31" s="151"/>
      <c r="AE31" s="258" t="s">
        <v>14</v>
      </c>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149" t="s">
        <v>33</v>
      </c>
      <c r="BB31" s="150"/>
      <c r="BC31" s="150"/>
      <c r="BD31" s="150"/>
      <c r="BE31" s="150"/>
      <c r="BF31" s="150"/>
      <c r="BG31" s="150"/>
      <c r="BH31" s="150"/>
      <c r="BI31" s="150"/>
      <c r="BJ31" s="150"/>
      <c r="BK31" s="150"/>
      <c r="BL31" s="150"/>
      <c r="BM31" s="150"/>
      <c r="BN31" s="150"/>
      <c r="BO31" s="150"/>
      <c r="BP31" s="150"/>
      <c r="BQ31" s="150"/>
      <c r="BR31" s="150"/>
      <c r="BS31" s="150"/>
      <c r="BT31" s="150"/>
      <c r="BU31" s="150"/>
      <c r="BV31" s="150"/>
      <c r="BW31" s="150"/>
      <c r="BX31" s="239"/>
      <c r="BY31" s="3"/>
      <c r="CG31" s="25"/>
      <c r="CH31" s="25"/>
      <c r="CI31" s="25"/>
      <c r="CJ31" s="25"/>
      <c r="CK31" s="25"/>
      <c r="CL31" s="25"/>
      <c r="CM31" s="25"/>
    </row>
    <row r="32" spans="2:91" s="24" customFormat="1" ht="12.75" customHeight="1" thickBot="1">
      <c r="B32" s="264"/>
      <c r="C32" s="265"/>
      <c r="D32" s="214"/>
      <c r="E32" s="215"/>
      <c r="F32" s="215"/>
      <c r="G32" s="215"/>
      <c r="H32" s="215"/>
      <c r="I32" s="215"/>
      <c r="J32" s="215"/>
      <c r="K32" s="215"/>
      <c r="L32" s="215"/>
      <c r="M32" s="215"/>
      <c r="N32" s="215"/>
      <c r="O32" s="215"/>
      <c r="P32" s="215"/>
      <c r="Q32" s="215"/>
      <c r="R32" s="215"/>
      <c r="S32" s="215"/>
      <c r="T32" s="215"/>
      <c r="U32" s="215"/>
      <c r="V32" s="215"/>
      <c r="W32" s="215"/>
      <c r="X32" s="215"/>
      <c r="Y32" s="215"/>
      <c r="Z32" s="216"/>
      <c r="AA32" s="149"/>
      <c r="AB32" s="150"/>
      <c r="AC32" s="150"/>
      <c r="AD32" s="151"/>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149"/>
      <c r="BB32" s="150"/>
      <c r="BC32" s="150"/>
      <c r="BD32" s="150"/>
      <c r="BE32" s="150"/>
      <c r="BF32" s="150"/>
      <c r="BG32" s="150"/>
      <c r="BH32" s="150"/>
      <c r="BI32" s="150"/>
      <c r="BJ32" s="150"/>
      <c r="BK32" s="150"/>
      <c r="BL32" s="150"/>
      <c r="BM32" s="150"/>
      <c r="BN32" s="150"/>
      <c r="BO32" s="150"/>
      <c r="BP32" s="150"/>
      <c r="BQ32" s="150"/>
      <c r="BR32" s="150"/>
      <c r="BS32" s="150"/>
      <c r="BT32" s="150"/>
      <c r="BU32" s="150"/>
      <c r="BV32" s="150"/>
      <c r="BW32" s="150"/>
      <c r="BX32" s="239"/>
      <c r="BY32" s="3"/>
      <c r="CG32" s="25"/>
      <c r="CH32" s="25"/>
      <c r="CI32" s="25"/>
      <c r="CJ32" s="25"/>
      <c r="CK32" s="25"/>
      <c r="CL32" s="25"/>
      <c r="CM32" s="25"/>
    </row>
    <row r="33" spans="2:91" s="24" customFormat="1" ht="4.5" customHeight="1" thickBot="1">
      <c r="B33" s="164"/>
      <c r="C33" s="165"/>
      <c r="D33" s="477" t="s">
        <v>110</v>
      </c>
      <c r="E33" s="478"/>
      <c r="F33" s="478"/>
      <c r="G33" s="478"/>
      <c r="H33" s="478"/>
      <c r="I33" s="478"/>
      <c r="J33" s="478"/>
      <c r="K33" s="478"/>
      <c r="L33" s="478"/>
      <c r="M33" s="478"/>
      <c r="N33" s="478"/>
      <c r="O33" s="478"/>
      <c r="P33" s="478"/>
      <c r="Q33" s="478"/>
      <c r="R33" s="478"/>
      <c r="S33" s="478"/>
      <c r="T33" s="478"/>
      <c r="U33" s="478"/>
      <c r="V33" s="478"/>
      <c r="W33" s="478"/>
      <c r="X33" s="478"/>
      <c r="Y33" s="478"/>
      <c r="Z33" s="479"/>
      <c r="AA33" s="146" t="s">
        <v>109</v>
      </c>
      <c r="AB33" s="147"/>
      <c r="AC33" s="147"/>
      <c r="AD33" s="148"/>
      <c r="AE33" s="180"/>
      <c r="AF33" s="181"/>
      <c r="AG33" s="181"/>
      <c r="AH33" s="181"/>
      <c r="AI33" s="181"/>
      <c r="AJ33" s="181"/>
      <c r="AK33" s="181"/>
      <c r="AL33" s="181"/>
      <c r="AM33" s="181"/>
      <c r="AN33" s="181"/>
      <c r="AO33" s="181"/>
      <c r="AP33" s="181"/>
      <c r="AQ33" s="181"/>
      <c r="AR33" s="181"/>
      <c r="AS33" s="181"/>
      <c r="AT33" s="181"/>
      <c r="AU33" s="181"/>
      <c r="AV33" s="181"/>
      <c r="AW33" s="181"/>
      <c r="AX33" s="181"/>
      <c r="AY33" s="181"/>
      <c r="AZ33" s="182"/>
      <c r="BA33" s="180"/>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3"/>
      <c r="BY33" s="3"/>
      <c r="CG33" s="25"/>
      <c r="CH33" s="25"/>
      <c r="CI33" s="25"/>
      <c r="CJ33" s="25"/>
      <c r="CK33" s="25"/>
      <c r="CL33" s="25"/>
      <c r="CM33" s="25"/>
    </row>
    <row r="34" spans="2:91" s="24" customFormat="1" ht="12.75" customHeight="1">
      <c r="B34" s="473" t="s">
        <v>11</v>
      </c>
      <c r="C34" s="474"/>
      <c r="D34" s="480"/>
      <c r="E34" s="481"/>
      <c r="F34" s="481"/>
      <c r="G34" s="481"/>
      <c r="H34" s="481"/>
      <c r="I34" s="481"/>
      <c r="J34" s="481"/>
      <c r="K34" s="481"/>
      <c r="L34" s="481"/>
      <c r="M34" s="481"/>
      <c r="N34" s="481"/>
      <c r="O34" s="481"/>
      <c r="P34" s="481"/>
      <c r="Q34" s="481"/>
      <c r="R34" s="481"/>
      <c r="S34" s="481"/>
      <c r="T34" s="481"/>
      <c r="U34" s="481"/>
      <c r="V34" s="481"/>
      <c r="W34" s="481"/>
      <c r="X34" s="481"/>
      <c r="Y34" s="481"/>
      <c r="Z34" s="482"/>
      <c r="AA34" s="149"/>
      <c r="AB34" s="150"/>
      <c r="AC34" s="150"/>
      <c r="AD34" s="151"/>
      <c r="AE34" s="230"/>
      <c r="AF34" s="231"/>
      <c r="AG34" s="232"/>
      <c r="AH34" s="232"/>
      <c r="AI34" s="232"/>
      <c r="AJ34" s="232"/>
      <c r="AK34" s="232"/>
      <c r="AL34" s="232"/>
      <c r="AM34" s="232"/>
      <c r="AN34" s="232"/>
      <c r="AO34" s="232"/>
      <c r="AP34" s="232"/>
      <c r="AQ34" s="232"/>
      <c r="AR34" s="232"/>
      <c r="AS34" s="232"/>
      <c r="AT34" s="232"/>
      <c r="AU34" s="232"/>
      <c r="AV34" s="232"/>
      <c r="AW34" s="232"/>
      <c r="AX34" s="232"/>
      <c r="AY34" s="233"/>
      <c r="AZ34" s="248"/>
      <c r="BA34" s="230"/>
      <c r="BB34" s="231"/>
      <c r="BC34" s="232"/>
      <c r="BD34" s="232"/>
      <c r="BE34" s="232"/>
      <c r="BF34" s="232"/>
      <c r="BG34" s="232"/>
      <c r="BH34" s="232"/>
      <c r="BI34" s="232"/>
      <c r="BJ34" s="232"/>
      <c r="BK34" s="232"/>
      <c r="BL34" s="232"/>
      <c r="BM34" s="232"/>
      <c r="BN34" s="232"/>
      <c r="BO34" s="232"/>
      <c r="BP34" s="232"/>
      <c r="BQ34" s="232"/>
      <c r="BR34" s="232"/>
      <c r="BS34" s="232"/>
      <c r="BT34" s="232"/>
      <c r="BU34" s="232"/>
      <c r="BV34" s="232"/>
      <c r="BW34" s="233"/>
      <c r="BX34" s="238"/>
      <c r="BY34" s="3"/>
      <c r="CG34" s="25"/>
      <c r="CH34" s="25"/>
      <c r="CI34" s="25"/>
      <c r="CJ34" s="25"/>
      <c r="CK34" s="25"/>
      <c r="CL34" s="25"/>
      <c r="CM34" s="25"/>
    </row>
    <row r="35" spans="2:91" s="24" customFormat="1" ht="12.75" customHeight="1" thickBot="1">
      <c r="B35" s="473"/>
      <c r="C35" s="474"/>
      <c r="D35" s="480"/>
      <c r="E35" s="481"/>
      <c r="F35" s="481"/>
      <c r="G35" s="481"/>
      <c r="H35" s="481"/>
      <c r="I35" s="481"/>
      <c r="J35" s="481"/>
      <c r="K35" s="481"/>
      <c r="L35" s="481"/>
      <c r="M35" s="481"/>
      <c r="N35" s="481"/>
      <c r="O35" s="481"/>
      <c r="P35" s="481"/>
      <c r="Q35" s="481"/>
      <c r="R35" s="481"/>
      <c r="S35" s="481"/>
      <c r="T35" s="481"/>
      <c r="U35" s="481"/>
      <c r="V35" s="481"/>
      <c r="W35" s="481"/>
      <c r="X35" s="481"/>
      <c r="Y35" s="481"/>
      <c r="Z35" s="482"/>
      <c r="AA35" s="149"/>
      <c r="AB35" s="150"/>
      <c r="AC35" s="150"/>
      <c r="AD35" s="151"/>
      <c r="AE35" s="230"/>
      <c r="AF35" s="234"/>
      <c r="AG35" s="235"/>
      <c r="AH35" s="235"/>
      <c r="AI35" s="235"/>
      <c r="AJ35" s="235"/>
      <c r="AK35" s="235"/>
      <c r="AL35" s="235"/>
      <c r="AM35" s="235"/>
      <c r="AN35" s="235"/>
      <c r="AO35" s="235"/>
      <c r="AP35" s="235"/>
      <c r="AQ35" s="235"/>
      <c r="AR35" s="235"/>
      <c r="AS35" s="235"/>
      <c r="AT35" s="235"/>
      <c r="AU35" s="235"/>
      <c r="AV35" s="235"/>
      <c r="AW35" s="235"/>
      <c r="AX35" s="235"/>
      <c r="AY35" s="236"/>
      <c r="AZ35" s="248"/>
      <c r="BA35" s="230"/>
      <c r="BB35" s="234"/>
      <c r="BC35" s="235"/>
      <c r="BD35" s="235"/>
      <c r="BE35" s="235"/>
      <c r="BF35" s="235"/>
      <c r="BG35" s="235"/>
      <c r="BH35" s="235"/>
      <c r="BI35" s="235"/>
      <c r="BJ35" s="235"/>
      <c r="BK35" s="235"/>
      <c r="BL35" s="235"/>
      <c r="BM35" s="235"/>
      <c r="BN35" s="235"/>
      <c r="BO35" s="235"/>
      <c r="BP35" s="235"/>
      <c r="BQ35" s="235"/>
      <c r="BR35" s="235"/>
      <c r="BS35" s="235"/>
      <c r="BT35" s="235"/>
      <c r="BU35" s="235"/>
      <c r="BV35" s="235"/>
      <c r="BW35" s="236"/>
      <c r="BX35" s="238"/>
      <c r="BY35" s="3"/>
      <c r="CG35" s="25"/>
      <c r="CH35" s="25"/>
      <c r="CI35" s="25"/>
      <c r="CJ35" s="25"/>
      <c r="CK35" s="25"/>
      <c r="CL35" s="25"/>
      <c r="CM35" s="25"/>
    </row>
    <row r="36" spans="2:91" s="24" customFormat="1" ht="4.5" customHeight="1" thickBot="1">
      <c r="B36" s="475"/>
      <c r="C36" s="476"/>
      <c r="D36" s="483"/>
      <c r="E36" s="484"/>
      <c r="F36" s="484"/>
      <c r="G36" s="484"/>
      <c r="H36" s="484"/>
      <c r="I36" s="484"/>
      <c r="J36" s="484"/>
      <c r="K36" s="484"/>
      <c r="L36" s="484"/>
      <c r="M36" s="484"/>
      <c r="N36" s="484"/>
      <c r="O36" s="484"/>
      <c r="P36" s="484"/>
      <c r="Q36" s="484"/>
      <c r="R36" s="484"/>
      <c r="S36" s="484"/>
      <c r="T36" s="484"/>
      <c r="U36" s="484"/>
      <c r="V36" s="484"/>
      <c r="W36" s="484"/>
      <c r="X36" s="484"/>
      <c r="Y36" s="484"/>
      <c r="Z36" s="485"/>
      <c r="AA36" s="442"/>
      <c r="AB36" s="443"/>
      <c r="AC36" s="443"/>
      <c r="AD36" s="444"/>
      <c r="AE36" s="138"/>
      <c r="AF36" s="139"/>
      <c r="AG36" s="139"/>
      <c r="AH36" s="139"/>
      <c r="AI36" s="139"/>
      <c r="AJ36" s="139"/>
      <c r="AK36" s="139"/>
      <c r="AL36" s="139"/>
      <c r="AM36" s="139"/>
      <c r="AN36" s="139"/>
      <c r="AO36" s="139"/>
      <c r="AP36" s="139"/>
      <c r="AQ36" s="139"/>
      <c r="AR36" s="139"/>
      <c r="AS36" s="139"/>
      <c r="AT36" s="139"/>
      <c r="AU36" s="139"/>
      <c r="AV36" s="139"/>
      <c r="AW36" s="139"/>
      <c r="AX36" s="139"/>
      <c r="AY36" s="139"/>
      <c r="AZ36" s="257"/>
      <c r="BA36" s="138"/>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237"/>
      <c r="BY36" s="3"/>
      <c r="CG36" s="25"/>
      <c r="CH36" s="25"/>
      <c r="CI36" s="25"/>
      <c r="CJ36" s="25"/>
      <c r="CK36" s="25"/>
      <c r="CL36" s="25"/>
      <c r="CM36" s="25"/>
    </row>
    <row r="37" spans="2:91" s="24" customFormat="1" ht="4.5" customHeight="1" thickBot="1">
      <c r="B37" s="486" t="s">
        <v>116</v>
      </c>
      <c r="C37" s="487"/>
      <c r="D37" s="477" t="s">
        <v>107</v>
      </c>
      <c r="E37" s="478"/>
      <c r="F37" s="478"/>
      <c r="G37" s="478"/>
      <c r="H37" s="478"/>
      <c r="I37" s="478"/>
      <c r="J37" s="478"/>
      <c r="K37" s="478"/>
      <c r="L37" s="478"/>
      <c r="M37" s="478"/>
      <c r="N37" s="478"/>
      <c r="O37" s="478"/>
      <c r="P37" s="478"/>
      <c r="Q37" s="478"/>
      <c r="R37" s="478"/>
      <c r="S37" s="478"/>
      <c r="T37" s="478"/>
      <c r="U37" s="478"/>
      <c r="V37" s="478"/>
      <c r="W37" s="478"/>
      <c r="X37" s="478"/>
      <c r="Y37" s="478"/>
      <c r="Z37" s="479"/>
      <c r="AA37" s="146" t="s">
        <v>108</v>
      </c>
      <c r="AB37" s="147"/>
      <c r="AC37" s="147"/>
      <c r="AD37" s="148"/>
      <c r="AE37" s="180"/>
      <c r="AF37" s="181"/>
      <c r="AG37" s="181"/>
      <c r="AH37" s="181"/>
      <c r="AI37" s="181"/>
      <c r="AJ37" s="181"/>
      <c r="AK37" s="181"/>
      <c r="AL37" s="181"/>
      <c r="AM37" s="181"/>
      <c r="AN37" s="181"/>
      <c r="AO37" s="181"/>
      <c r="AP37" s="181"/>
      <c r="AQ37" s="181"/>
      <c r="AR37" s="181"/>
      <c r="AS37" s="181"/>
      <c r="AT37" s="181"/>
      <c r="AU37" s="181"/>
      <c r="AV37" s="181"/>
      <c r="AW37" s="181"/>
      <c r="AX37" s="181"/>
      <c r="AY37" s="181"/>
      <c r="AZ37" s="182"/>
      <c r="BA37" s="180"/>
      <c r="BB37" s="181"/>
      <c r="BC37" s="181"/>
      <c r="BD37" s="181"/>
      <c r="BE37" s="181"/>
      <c r="BF37" s="181"/>
      <c r="BG37" s="181"/>
      <c r="BH37" s="181"/>
      <c r="BI37" s="181"/>
      <c r="BJ37" s="181"/>
      <c r="BK37" s="181"/>
      <c r="BL37" s="181"/>
      <c r="BM37" s="181"/>
      <c r="BN37" s="181"/>
      <c r="BO37" s="181"/>
      <c r="BP37" s="181"/>
      <c r="BQ37" s="181"/>
      <c r="BR37" s="181"/>
      <c r="BS37" s="181"/>
      <c r="BT37" s="181"/>
      <c r="BU37" s="181"/>
      <c r="BV37" s="181"/>
      <c r="BW37" s="181"/>
      <c r="BX37" s="183"/>
      <c r="BY37" s="3"/>
      <c r="CG37" s="25"/>
      <c r="CH37" s="25"/>
      <c r="CI37" s="25"/>
      <c r="CJ37" s="25"/>
      <c r="CK37" s="25"/>
      <c r="CL37" s="25"/>
      <c r="CM37" s="25"/>
    </row>
    <row r="38" spans="2:91" s="24" customFormat="1" ht="12.75" customHeight="1">
      <c r="B38" s="488"/>
      <c r="C38" s="489"/>
      <c r="D38" s="480"/>
      <c r="E38" s="481"/>
      <c r="F38" s="481"/>
      <c r="G38" s="481"/>
      <c r="H38" s="481"/>
      <c r="I38" s="481"/>
      <c r="J38" s="481"/>
      <c r="K38" s="481"/>
      <c r="L38" s="481"/>
      <c r="M38" s="481"/>
      <c r="N38" s="481"/>
      <c r="O38" s="481"/>
      <c r="P38" s="481"/>
      <c r="Q38" s="481"/>
      <c r="R38" s="481"/>
      <c r="S38" s="481"/>
      <c r="T38" s="481"/>
      <c r="U38" s="481"/>
      <c r="V38" s="481"/>
      <c r="W38" s="481"/>
      <c r="X38" s="481"/>
      <c r="Y38" s="481"/>
      <c r="Z38" s="482"/>
      <c r="AA38" s="149"/>
      <c r="AB38" s="150"/>
      <c r="AC38" s="150"/>
      <c r="AD38" s="151"/>
      <c r="AE38" s="437"/>
      <c r="AF38" s="231"/>
      <c r="AG38" s="232"/>
      <c r="AH38" s="232"/>
      <c r="AI38" s="232"/>
      <c r="AJ38" s="232"/>
      <c r="AK38" s="232"/>
      <c r="AL38" s="232"/>
      <c r="AM38" s="232"/>
      <c r="AN38" s="232"/>
      <c r="AO38" s="232"/>
      <c r="AP38" s="232"/>
      <c r="AQ38" s="232"/>
      <c r="AR38" s="232"/>
      <c r="AS38" s="232"/>
      <c r="AT38" s="232"/>
      <c r="AU38" s="232"/>
      <c r="AV38" s="232"/>
      <c r="AW38" s="232"/>
      <c r="AX38" s="232"/>
      <c r="AY38" s="233"/>
      <c r="AZ38" s="438"/>
      <c r="BA38" s="437"/>
      <c r="BB38" s="231"/>
      <c r="BC38" s="232"/>
      <c r="BD38" s="232"/>
      <c r="BE38" s="232"/>
      <c r="BF38" s="232"/>
      <c r="BG38" s="232"/>
      <c r="BH38" s="232"/>
      <c r="BI38" s="232"/>
      <c r="BJ38" s="232"/>
      <c r="BK38" s="232"/>
      <c r="BL38" s="232"/>
      <c r="BM38" s="232"/>
      <c r="BN38" s="232"/>
      <c r="BO38" s="232"/>
      <c r="BP38" s="232"/>
      <c r="BQ38" s="232"/>
      <c r="BR38" s="232"/>
      <c r="BS38" s="232"/>
      <c r="BT38" s="232"/>
      <c r="BU38" s="232"/>
      <c r="BV38" s="232"/>
      <c r="BW38" s="233"/>
      <c r="BX38" s="436"/>
      <c r="BY38" s="3"/>
      <c r="CG38" s="25"/>
      <c r="CH38" s="25"/>
      <c r="CI38" s="25"/>
      <c r="CJ38" s="25"/>
      <c r="CK38" s="25"/>
      <c r="CL38" s="25"/>
      <c r="CM38" s="25"/>
    </row>
    <row r="39" spans="2:91" s="24" customFormat="1" ht="12.75" customHeight="1" thickBot="1">
      <c r="B39" s="488"/>
      <c r="C39" s="489"/>
      <c r="D39" s="480"/>
      <c r="E39" s="481"/>
      <c r="F39" s="481"/>
      <c r="G39" s="481"/>
      <c r="H39" s="481"/>
      <c r="I39" s="481"/>
      <c r="J39" s="481"/>
      <c r="K39" s="481"/>
      <c r="L39" s="481"/>
      <c r="M39" s="481"/>
      <c r="N39" s="481"/>
      <c r="O39" s="481"/>
      <c r="P39" s="481"/>
      <c r="Q39" s="481"/>
      <c r="R39" s="481"/>
      <c r="S39" s="481"/>
      <c r="T39" s="481"/>
      <c r="U39" s="481"/>
      <c r="V39" s="481"/>
      <c r="W39" s="481"/>
      <c r="X39" s="481"/>
      <c r="Y39" s="481"/>
      <c r="Z39" s="482"/>
      <c r="AA39" s="149"/>
      <c r="AB39" s="150"/>
      <c r="AC39" s="150"/>
      <c r="AD39" s="151"/>
      <c r="AE39" s="437"/>
      <c r="AF39" s="234"/>
      <c r="AG39" s="235"/>
      <c r="AH39" s="235"/>
      <c r="AI39" s="235"/>
      <c r="AJ39" s="235"/>
      <c r="AK39" s="235"/>
      <c r="AL39" s="235"/>
      <c r="AM39" s="235"/>
      <c r="AN39" s="235"/>
      <c r="AO39" s="235"/>
      <c r="AP39" s="235"/>
      <c r="AQ39" s="235"/>
      <c r="AR39" s="235"/>
      <c r="AS39" s="235"/>
      <c r="AT39" s="235"/>
      <c r="AU39" s="235"/>
      <c r="AV39" s="235"/>
      <c r="AW39" s="235"/>
      <c r="AX39" s="235"/>
      <c r="AY39" s="236"/>
      <c r="AZ39" s="438"/>
      <c r="BA39" s="437"/>
      <c r="BB39" s="234"/>
      <c r="BC39" s="235"/>
      <c r="BD39" s="235"/>
      <c r="BE39" s="235"/>
      <c r="BF39" s="235"/>
      <c r="BG39" s="235"/>
      <c r="BH39" s="235"/>
      <c r="BI39" s="235"/>
      <c r="BJ39" s="235"/>
      <c r="BK39" s="235"/>
      <c r="BL39" s="235"/>
      <c r="BM39" s="235"/>
      <c r="BN39" s="235"/>
      <c r="BO39" s="235"/>
      <c r="BP39" s="235"/>
      <c r="BQ39" s="235"/>
      <c r="BR39" s="235"/>
      <c r="BS39" s="235"/>
      <c r="BT39" s="235"/>
      <c r="BU39" s="235"/>
      <c r="BV39" s="235"/>
      <c r="BW39" s="236"/>
      <c r="BX39" s="436"/>
      <c r="BY39" s="3"/>
      <c r="CG39" s="25"/>
      <c r="CH39" s="25"/>
      <c r="CI39" s="25"/>
      <c r="CJ39" s="25"/>
      <c r="CK39" s="25"/>
      <c r="CL39" s="25"/>
      <c r="CM39" s="25"/>
    </row>
    <row r="40" spans="2:91" s="24" customFormat="1" ht="4.5" customHeight="1" thickBot="1">
      <c r="B40" s="490"/>
      <c r="C40" s="491"/>
      <c r="D40" s="483"/>
      <c r="E40" s="484"/>
      <c r="F40" s="484"/>
      <c r="G40" s="484"/>
      <c r="H40" s="484"/>
      <c r="I40" s="484"/>
      <c r="J40" s="484"/>
      <c r="K40" s="484"/>
      <c r="L40" s="484"/>
      <c r="M40" s="484"/>
      <c r="N40" s="484"/>
      <c r="O40" s="484"/>
      <c r="P40" s="484"/>
      <c r="Q40" s="484"/>
      <c r="R40" s="484"/>
      <c r="S40" s="484"/>
      <c r="T40" s="484"/>
      <c r="U40" s="484"/>
      <c r="V40" s="484"/>
      <c r="W40" s="484"/>
      <c r="X40" s="484"/>
      <c r="Y40" s="484"/>
      <c r="Z40" s="485"/>
      <c r="AA40" s="442"/>
      <c r="AB40" s="443"/>
      <c r="AC40" s="443"/>
      <c r="AD40" s="444"/>
      <c r="AE40" s="138"/>
      <c r="AF40" s="139"/>
      <c r="AG40" s="139"/>
      <c r="AH40" s="139"/>
      <c r="AI40" s="139"/>
      <c r="AJ40" s="139"/>
      <c r="AK40" s="139"/>
      <c r="AL40" s="139"/>
      <c r="AM40" s="139"/>
      <c r="AN40" s="139"/>
      <c r="AO40" s="139"/>
      <c r="AP40" s="139"/>
      <c r="AQ40" s="139"/>
      <c r="AR40" s="139"/>
      <c r="AS40" s="139"/>
      <c r="AT40" s="139"/>
      <c r="AU40" s="139"/>
      <c r="AV40" s="139"/>
      <c r="AW40" s="139"/>
      <c r="AX40" s="139"/>
      <c r="AY40" s="139"/>
      <c r="AZ40" s="257"/>
      <c r="BA40" s="138"/>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237"/>
      <c r="BY40" s="3"/>
      <c r="CG40" s="25"/>
      <c r="CH40" s="25"/>
      <c r="CI40" s="25"/>
      <c r="CJ40" s="25"/>
      <c r="CK40" s="25"/>
      <c r="CL40" s="25"/>
      <c r="CM40" s="25"/>
    </row>
    <row r="41" spans="2:91" s="24" customFormat="1" ht="4.5" customHeight="1" thickBot="1">
      <c r="B41" s="471"/>
      <c r="C41" s="472"/>
      <c r="D41" s="140" t="s">
        <v>111</v>
      </c>
      <c r="E41" s="141"/>
      <c r="F41" s="141"/>
      <c r="G41" s="141"/>
      <c r="H41" s="141"/>
      <c r="I41" s="141"/>
      <c r="J41" s="141"/>
      <c r="K41" s="141"/>
      <c r="L41" s="141"/>
      <c r="M41" s="141"/>
      <c r="N41" s="141"/>
      <c r="O41" s="141"/>
      <c r="P41" s="141"/>
      <c r="Q41" s="141"/>
      <c r="R41" s="141"/>
      <c r="S41" s="141"/>
      <c r="T41" s="141"/>
      <c r="U41" s="141"/>
      <c r="V41" s="141"/>
      <c r="W41" s="141"/>
      <c r="X41" s="141"/>
      <c r="Y41" s="141"/>
      <c r="Z41" s="142"/>
      <c r="AA41" s="146" t="s">
        <v>112</v>
      </c>
      <c r="AB41" s="147"/>
      <c r="AC41" s="147"/>
      <c r="AD41" s="148"/>
      <c r="AE41" s="91"/>
      <c r="AF41" s="92"/>
      <c r="AG41" s="92"/>
      <c r="AH41" s="92"/>
      <c r="AI41" s="92"/>
      <c r="AJ41" s="92"/>
      <c r="AK41" s="92"/>
      <c r="AL41" s="92"/>
      <c r="AM41" s="92"/>
      <c r="AN41" s="92"/>
      <c r="AO41" s="92"/>
      <c r="AP41" s="92"/>
      <c r="AQ41" s="92"/>
      <c r="AR41" s="92"/>
      <c r="AS41" s="92"/>
      <c r="AT41" s="92"/>
      <c r="AU41" s="92"/>
      <c r="AV41" s="92"/>
      <c r="AW41" s="92"/>
      <c r="AX41" s="92"/>
      <c r="AY41" s="92"/>
      <c r="AZ41" s="93"/>
      <c r="BA41" s="91"/>
      <c r="BB41" s="92"/>
      <c r="BC41" s="92"/>
      <c r="BD41" s="92"/>
      <c r="BE41" s="92"/>
      <c r="BF41" s="92"/>
      <c r="BG41" s="92"/>
      <c r="BH41" s="92"/>
      <c r="BI41" s="92"/>
      <c r="BJ41" s="92"/>
      <c r="BK41" s="92"/>
      <c r="BL41" s="92"/>
      <c r="BM41" s="92"/>
      <c r="BN41" s="92"/>
      <c r="BO41" s="92"/>
      <c r="BP41" s="92"/>
      <c r="BQ41" s="92"/>
      <c r="BR41" s="92"/>
      <c r="BS41" s="92"/>
      <c r="BT41" s="92"/>
      <c r="BU41" s="92"/>
      <c r="BV41" s="92"/>
      <c r="BW41" s="92"/>
      <c r="BX41" s="94"/>
      <c r="BY41" s="3"/>
      <c r="CG41" s="25"/>
      <c r="CH41" s="25"/>
      <c r="CI41" s="25"/>
      <c r="CJ41" s="25"/>
      <c r="CK41" s="25"/>
      <c r="CL41" s="25"/>
      <c r="CM41" s="25"/>
    </row>
    <row r="42" spans="2:91" s="24" customFormat="1" ht="12.75" customHeight="1">
      <c r="B42" s="473" t="s">
        <v>24</v>
      </c>
      <c r="C42" s="474"/>
      <c r="D42" s="143"/>
      <c r="E42" s="144"/>
      <c r="F42" s="144"/>
      <c r="G42" s="144"/>
      <c r="H42" s="144"/>
      <c r="I42" s="144"/>
      <c r="J42" s="144"/>
      <c r="K42" s="144"/>
      <c r="L42" s="144"/>
      <c r="M42" s="144"/>
      <c r="N42" s="144"/>
      <c r="O42" s="144"/>
      <c r="P42" s="144"/>
      <c r="Q42" s="144"/>
      <c r="R42" s="144"/>
      <c r="S42" s="144"/>
      <c r="T42" s="144"/>
      <c r="U42" s="144"/>
      <c r="V42" s="144"/>
      <c r="W42" s="144"/>
      <c r="X42" s="144"/>
      <c r="Y42" s="144"/>
      <c r="Z42" s="145"/>
      <c r="AA42" s="149"/>
      <c r="AB42" s="150"/>
      <c r="AC42" s="150"/>
      <c r="AD42" s="151"/>
      <c r="AE42" s="230"/>
      <c r="AF42" s="231"/>
      <c r="AG42" s="232"/>
      <c r="AH42" s="232"/>
      <c r="AI42" s="232"/>
      <c r="AJ42" s="232"/>
      <c r="AK42" s="232"/>
      <c r="AL42" s="232"/>
      <c r="AM42" s="232"/>
      <c r="AN42" s="232"/>
      <c r="AO42" s="232"/>
      <c r="AP42" s="232"/>
      <c r="AQ42" s="232"/>
      <c r="AR42" s="232"/>
      <c r="AS42" s="232"/>
      <c r="AT42" s="232"/>
      <c r="AU42" s="232"/>
      <c r="AV42" s="232"/>
      <c r="AW42" s="232"/>
      <c r="AX42" s="232"/>
      <c r="AY42" s="233"/>
      <c r="AZ42" s="248"/>
      <c r="BA42" s="230"/>
      <c r="BB42" s="231"/>
      <c r="BC42" s="232"/>
      <c r="BD42" s="232"/>
      <c r="BE42" s="232"/>
      <c r="BF42" s="232"/>
      <c r="BG42" s="232"/>
      <c r="BH42" s="232"/>
      <c r="BI42" s="232"/>
      <c r="BJ42" s="232"/>
      <c r="BK42" s="232"/>
      <c r="BL42" s="232"/>
      <c r="BM42" s="232"/>
      <c r="BN42" s="232"/>
      <c r="BO42" s="232"/>
      <c r="BP42" s="232"/>
      <c r="BQ42" s="232"/>
      <c r="BR42" s="232"/>
      <c r="BS42" s="232"/>
      <c r="BT42" s="232"/>
      <c r="BU42" s="232"/>
      <c r="BV42" s="232"/>
      <c r="BW42" s="233"/>
      <c r="BX42" s="238"/>
      <c r="BY42" s="3"/>
      <c r="CG42" s="25"/>
      <c r="CH42" s="25"/>
      <c r="CI42" s="25"/>
      <c r="CJ42" s="25"/>
      <c r="CK42" s="25"/>
      <c r="CL42" s="25"/>
      <c r="CM42" s="25"/>
    </row>
    <row r="43" spans="2:91" s="24" customFormat="1" ht="12.75" customHeight="1" thickBot="1">
      <c r="B43" s="473"/>
      <c r="C43" s="474"/>
      <c r="D43" s="143"/>
      <c r="E43" s="144"/>
      <c r="F43" s="144"/>
      <c r="G43" s="144"/>
      <c r="H43" s="144"/>
      <c r="I43" s="144"/>
      <c r="J43" s="144"/>
      <c r="K43" s="144"/>
      <c r="L43" s="144"/>
      <c r="M43" s="144"/>
      <c r="N43" s="144"/>
      <c r="O43" s="144"/>
      <c r="P43" s="144"/>
      <c r="Q43" s="144"/>
      <c r="R43" s="144"/>
      <c r="S43" s="144"/>
      <c r="T43" s="144"/>
      <c r="U43" s="144"/>
      <c r="V43" s="144"/>
      <c r="W43" s="144"/>
      <c r="X43" s="144"/>
      <c r="Y43" s="144"/>
      <c r="Z43" s="145"/>
      <c r="AA43" s="149"/>
      <c r="AB43" s="150"/>
      <c r="AC43" s="150"/>
      <c r="AD43" s="151"/>
      <c r="AE43" s="230"/>
      <c r="AF43" s="234"/>
      <c r="AG43" s="235"/>
      <c r="AH43" s="235"/>
      <c r="AI43" s="235"/>
      <c r="AJ43" s="235"/>
      <c r="AK43" s="235"/>
      <c r="AL43" s="235"/>
      <c r="AM43" s="235"/>
      <c r="AN43" s="235"/>
      <c r="AO43" s="235"/>
      <c r="AP43" s="235"/>
      <c r="AQ43" s="235"/>
      <c r="AR43" s="235"/>
      <c r="AS43" s="235"/>
      <c r="AT43" s="235"/>
      <c r="AU43" s="235"/>
      <c r="AV43" s="235"/>
      <c r="AW43" s="235"/>
      <c r="AX43" s="235"/>
      <c r="AY43" s="236"/>
      <c r="AZ43" s="248"/>
      <c r="BA43" s="230"/>
      <c r="BB43" s="234"/>
      <c r="BC43" s="235"/>
      <c r="BD43" s="235"/>
      <c r="BE43" s="235"/>
      <c r="BF43" s="235"/>
      <c r="BG43" s="235"/>
      <c r="BH43" s="235"/>
      <c r="BI43" s="235"/>
      <c r="BJ43" s="235"/>
      <c r="BK43" s="235"/>
      <c r="BL43" s="235"/>
      <c r="BM43" s="235"/>
      <c r="BN43" s="235"/>
      <c r="BO43" s="235"/>
      <c r="BP43" s="235"/>
      <c r="BQ43" s="235"/>
      <c r="BR43" s="235"/>
      <c r="BS43" s="235"/>
      <c r="BT43" s="235"/>
      <c r="BU43" s="235"/>
      <c r="BV43" s="235"/>
      <c r="BW43" s="236"/>
      <c r="BX43" s="238"/>
      <c r="BY43" s="3"/>
      <c r="CG43" s="25"/>
      <c r="CH43" s="25"/>
      <c r="CI43" s="25"/>
      <c r="CJ43" s="25"/>
      <c r="CK43" s="25"/>
      <c r="CL43" s="25"/>
      <c r="CM43" s="25"/>
    </row>
    <row r="44" spans="2:91" s="24" customFormat="1" ht="4.5" customHeight="1" thickBot="1">
      <c r="B44" s="255"/>
      <c r="C44" s="256"/>
      <c r="D44" s="441"/>
      <c r="E44" s="178"/>
      <c r="F44" s="178"/>
      <c r="G44" s="178"/>
      <c r="H44" s="178"/>
      <c r="I44" s="178"/>
      <c r="J44" s="178"/>
      <c r="K44" s="178"/>
      <c r="L44" s="178"/>
      <c r="M44" s="178"/>
      <c r="N44" s="178"/>
      <c r="O44" s="178"/>
      <c r="P44" s="178"/>
      <c r="Q44" s="178"/>
      <c r="R44" s="178"/>
      <c r="S44" s="178"/>
      <c r="T44" s="178"/>
      <c r="U44" s="178"/>
      <c r="V44" s="178"/>
      <c r="W44" s="178"/>
      <c r="X44" s="178"/>
      <c r="Y44" s="178"/>
      <c r="Z44" s="179"/>
      <c r="AA44" s="442"/>
      <c r="AB44" s="443"/>
      <c r="AC44" s="443"/>
      <c r="AD44" s="444"/>
      <c r="AE44" s="138"/>
      <c r="AF44" s="139"/>
      <c r="AG44" s="139"/>
      <c r="AH44" s="139"/>
      <c r="AI44" s="139"/>
      <c r="AJ44" s="139"/>
      <c r="AK44" s="139"/>
      <c r="AL44" s="139"/>
      <c r="AM44" s="139"/>
      <c r="AN44" s="139"/>
      <c r="AO44" s="139"/>
      <c r="AP44" s="139"/>
      <c r="AQ44" s="139"/>
      <c r="AR44" s="139"/>
      <c r="AS44" s="139"/>
      <c r="AT44" s="139"/>
      <c r="AU44" s="139"/>
      <c r="AV44" s="139"/>
      <c r="AW44" s="139"/>
      <c r="AX44" s="139"/>
      <c r="AY44" s="139"/>
      <c r="AZ44" s="257"/>
      <c r="BA44" s="138"/>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237"/>
      <c r="BY44" s="3"/>
      <c r="CG44" s="25"/>
      <c r="CH44" s="25"/>
      <c r="CI44" s="25"/>
      <c r="CJ44" s="25"/>
      <c r="CK44" s="25"/>
      <c r="CL44" s="25"/>
      <c r="CM44" s="25"/>
    </row>
    <row r="45" spans="2:91" s="24" customFormat="1">
      <c r="B45" s="35"/>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CG45" s="25"/>
      <c r="CH45" s="25"/>
      <c r="CI45" s="25"/>
      <c r="CJ45" s="25"/>
      <c r="CK45" s="25"/>
      <c r="CL45" s="25"/>
      <c r="CM45" s="25"/>
    </row>
    <row r="46" spans="2:91" s="24" customFormat="1" ht="13.5" thickBot="1">
      <c r="B46" s="158" t="s">
        <v>90</v>
      </c>
      <c r="C46" s="158"/>
      <c r="D46" s="158"/>
      <c r="E46" s="158"/>
      <c r="F46" s="158"/>
      <c r="G46" s="158"/>
      <c r="H46" s="158"/>
      <c r="I46" s="158"/>
      <c r="J46" s="158"/>
      <c r="K46" s="158"/>
      <c r="L46" s="158"/>
      <c r="M46" s="158"/>
      <c r="N46" s="158"/>
      <c r="O46" s="158"/>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CG46" s="25"/>
      <c r="CH46" s="25"/>
      <c r="CI46" s="25"/>
      <c r="CJ46" s="25"/>
      <c r="CK46" s="25"/>
      <c r="CL46" s="25"/>
      <c r="CM46" s="25"/>
    </row>
    <row r="47" spans="2:91" s="24" customFormat="1" ht="12" customHeight="1" thickBot="1">
      <c r="B47" s="290" t="s">
        <v>31</v>
      </c>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1"/>
      <c r="BU47" s="291"/>
      <c r="BV47" s="291"/>
      <c r="BW47" s="291"/>
      <c r="BX47" s="292"/>
      <c r="BY47" s="3"/>
      <c r="CG47" s="25"/>
      <c r="CH47" s="25"/>
      <c r="CI47" s="25"/>
      <c r="CJ47" s="25"/>
      <c r="CK47" s="25"/>
      <c r="CL47" s="25"/>
      <c r="CM47" s="25"/>
    </row>
    <row r="48" spans="2:91" s="24" customFormat="1" ht="12" customHeight="1">
      <c r="B48" s="446" t="s">
        <v>102</v>
      </c>
      <c r="C48" s="447"/>
      <c r="D48" s="207" t="s">
        <v>103</v>
      </c>
      <c r="E48" s="208"/>
      <c r="F48" s="208"/>
      <c r="G48" s="208"/>
      <c r="H48" s="208"/>
      <c r="I48" s="208"/>
      <c r="J48" s="208"/>
      <c r="K48" s="208"/>
      <c r="L48" s="208"/>
      <c r="M48" s="208"/>
      <c r="N48" s="208"/>
      <c r="O48" s="208"/>
      <c r="P48" s="208"/>
      <c r="Q48" s="208"/>
      <c r="R48" s="208"/>
      <c r="S48" s="208"/>
      <c r="T48" s="208"/>
      <c r="U48" s="208"/>
      <c r="V48" s="208"/>
      <c r="W48" s="208"/>
      <c r="X48" s="208"/>
      <c r="Y48" s="208"/>
      <c r="Z48" s="209"/>
      <c r="AA48" s="146"/>
      <c r="AB48" s="147"/>
      <c r="AC48" s="147"/>
      <c r="AD48" s="148"/>
      <c r="AE48" s="146" t="s">
        <v>1</v>
      </c>
      <c r="AF48" s="147"/>
      <c r="AG48" s="147"/>
      <c r="AH48" s="147"/>
      <c r="AI48" s="147"/>
      <c r="AJ48" s="147"/>
      <c r="AK48" s="147"/>
      <c r="AL48" s="147"/>
      <c r="AM48" s="147"/>
      <c r="AN48" s="147"/>
      <c r="AO48" s="147"/>
      <c r="AP48" s="147"/>
      <c r="AQ48" s="147"/>
      <c r="AR48" s="147"/>
      <c r="AS48" s="147"/>
      <c r="AT48" s="147"/>
      <c r="AU48" s="147"/>
      <c r="AV48" s="147"/>
      <c r="AW48" s="147"/>
      <c r="AX48" s="147"/>
      <c r="AY48" s="147"/>
      <c r="AZ48" s="148"/>
      <c r="BA48" s="266" t="s">
        <v>2</v>
      </c>
      <c r="BB48" s="267"/>
      <c r="BC48" s="267"/>
      <c r="BD48" s="267"/>
      <c r="BE48" s="267"/>
      <c r="BF48" s="267"/>
      <c r="BG48" s="267"/>
      <c r="BH48" s="267"/>
      <c r="BI48" s="267"/>
      <c r="BJ48" s="267"/>
      <c r="BK48" s="267"/>
      <c r="BL48" s="267"/>
      <c r="BM48" s="267"/>
      <c r="BN48" s="267"/>
      <c r="BO48" s="267"/>
      <c r="BP48" s="267"/>
      <c r="BQ48" s="267"/>
      <c r="BR48" s="267"/>
      <c r="BS48" s="267"/>
      <c r="BT48" s="267"/>
      <c r="BU48" s="267"/>
      <c r="BV48" s="267"/>
      <c r="BW48" s="267"/>
      <c r="BX48" s="316"/>
      <c r="BY48" s="3"/>
      <c r="CG48" s="25"/>
      <c r="CH48" s="25"/>
      <c r="CI48" s="25"/>
      <c r="CJ48" s="25"/>
      <c r="CK48" s="25"/>
      <c r="CL48" s="25"/>
      <c r="CM48" s="25"/>
    </row>
    <row r="49" spans="2:91" s="24" customFormat="1" ht="4.5" customHeight="1">
      <c r="B49" s="310"/>
      <c r="C49" s="261"/>
      <c r="D49" s="210"/>
      <c r="E49" s="211"/>
      <c r="F49" s="211"/>
      <c r="G49" s="211"/>
      <c r="H49" s="211"/>
      <c r="I49" s="211"/>
      <c r="J49" s="211"/>
      <c r="K49" s="211"/>
      <c r="L49" s="211"/>
      <c r="M49" s="211"/>
      <c r="N49" s="211"/>
      <c r="O49" s="211"/>
      <c r="P49" s="211"/>
      <c r="Q49" s="211"/>
      <c r="R49" s="211"/>
      <c r="S49" s="211"/>
      <c r="T49" s="211"/>
      <c r="U49" s="211"/>
      <c r="V49" s="211"/>
      <c r="W49" s="211"/>
      <c r="X49" s="211"/>
      <c r="Y49" s="211"/>
      <c r="Z49" s="212"/>
      <c r="AA49" s="262" t="s">
        <v>4</v>
      </c>
      <c r="AB49" s="263"/>
      <c r="AC49" s="263"/>
      <c r="AD49" s="311"/>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1"/>
      <c r="BA49" s="269"/>
      <c r="BB49" s="270"/>
      <c r="BC49" s="270"/>
      <c r="BD49" s="270"/>
      <c r="BE49" s="270"/>
      <c r="BF49" s="270"/>
      <c r="BG49" s="270"/>
      <c r="BH49" s="270"/>
      <c r="BI49" s="270"/>
      <c r="BJ49" s="270"/>
      <c r="BK49" s="270"/>
      <c r="BL49" s="270"/>
      <c r="BM49" s="270"/>
      <c r="BN49" s="270"/>
      <c r="BO49" s="270"/>
      <c r="BP49" s="270"/>
      <c r="BQ49" s="270"/>
      <c r="BR49" s="270"/>
      <c r="BS49" s="270"/>
      <c r="BT49" s="270"/>
      <c r="BU49" s="270"/>
      <c r="BV49" s="270"/>
      <c r="BW49" s="270"/>
      <c r="BX49" s="317"/>
      <c r="BY49" s="3"/>
      <c r="CG49" s="25"/>
      <c r="CH49" s="25"/>
      <c r="CI49" s="25"/>
      <c r="CJ49" s="25"/>
      <c r="CK49" s="25"/>
      <c r="CL49" s="25"/>
      <c r="CM49" s="25"/>
    </row>
    <row r="50" spans="2:91" s="35" customFormat="1" ht="14.25" customHeight="1">
      <c r="B50" s="310"/>
      <c r="C50" s="261"/>
      <c r="D50" s="210"/>
      <c r="E50" s="211"/>
      <c r="F50" s="211"/>
      <c r="G50" s="211"/>
      <c r="H50" s="211"/>
      <c r="I50" s="211"/>
      <c r="J50" s="211"/>
      <c r="K50" s="211"/>
      <c r="L50" s="211"/>
      <c r="M50" s="211"/>
      <c r="N50" s="211"/>
      <c r="O50" s="211"/>
      <c r="P50" s="211"/>
      <c r="Q50" s="211"/>
      <c r="R50" s="211"/>
      <c r="S50" s="211"/>
      <c r="T50" s="211"/>
      <c r="U50" s="211"/>
      <c r="V50" s="211"/>
      <c r="W50" s="211"/>
      <c r="X50" s="211"/>
      <c r="Y50" s="211"/>
      <c r="Z50" s="212"/>
      <c r="AA50" s="262" t="s">
        <v>6</v>
      </c>
      <c r="AB50" s="263"/>
      <c r="AC50" s="263"/>
      <c r="AD50" s="31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1"/>
      <c r="BA50" s="269"/>
      <c r="BB50" s="270"/>
      <c r="BC50" s="270"/>
      <c r="BD50" s="270"/>
      <c r="BE50" s="270"/>
      <c r="BF50" s="270"/>
      <c r="BG50" s="270"/>
      <c r="BH50" s="270"/>
      <c r="BI50" s="270"/>
      <c r="BJ50" s="270"/>
      <c r="BK50" s="270"/>
      <c r="BL50" s="270"/>
      <c r="BM50" s="270"/>
      <c r="BN50" s="270"/>
      <c r="BO50" s="270"/>
      <c r="BP50" s="270"/>
      <c r="BQ50" s="270"/>
      <c r="BR50" s="270"/>
      <c r="BS50" s="270"/>
      <c r="BT50" s="270"/>
      <c r="BU50" s="270"/>
      <c r="BV50" s="270"/>
      <c r="BW50" s="270"/>
      <c r="BX50" s="317"/>
      <c r="BY50" s="3"/>
      <c r="CG50" s="3"/>
      <c r="CH50" s="3"/>
      <c r="CI50" s="3"/>
      <c r="CJ50" s="3"/>
      <c r="CK50" s="3"/>
      <c r="CL50" s="3"/>
      <c r="CM50" s="3"/>
    </row>
    <row r="51" spans="2:91" s="35" customFormat="1" ht="14.25" customHeight="1">
      <c r="B51" s="312" t="s">
        <v>7</v>
      </c>
      <c r="C51" s="265"/>
      <c r="D51" s="214" t="s">
        <v>8</v>
      </c>
      <c r="E51" s="215"/>
      <c r="F51" s="215"/>
      <c r="G51" s="215"/>
      <c r="H51" s="215"/>
      <c r="I51" s="215"/>
      <c r="J51" s="215"/>
      <c r="K51" s="215"/>
      <c r="L51" s="215"/>
      <c r="M51" s="215"/>
      <c r="N51" s="215"/>
      <c r="O51" s="215"/>
      <c r="P51" s="215"/>
      <c r="Q51" s="215"/>
      <c r="R51" s="215"/>
      <c r="S51" s="215"/>
      <c r="T51" s="215"/>
      <c r="U51" s="215"/>
      <c r="V51" s="215"/>
      <c r="W51" s="215"/>
      <c r="X51" s="215"/>
      <c r="Y51" s="215"/>
      <c r="Z51" s="216"/>
      <c r="AA51" s="149" t="s">
        <v>9</v>
      </c>
      <c r="AB51" s="150"/>
      <c r="AC51" s="150"/>
      <c r="AD51" s="151"/>
      <c r="AE51" s="204"/>
      <c r="AF51" s="205"/>
      <c r="AG51" s="205"/>
      <c r="AH51" s="205"/>
      <c r="AI51" s="205"/>
      <c r="AJ51" s="205"/>
      <c r="AK51" s="205"/>
      <c r="AL51" s="205"/>
      <c r="AM51" s="205"/>
      <c r="AN51" s="205"/>
      <c r="AO51" s="205"/>
      <c r="AP51" s="205"/>
      <c r="AQ51" s="205"/>
      <c r="AR51" s="205"/>
      <c r="AS51" s="205"/>
      <c r="AT51" s="205"/>
      <c r="AU51" s="205"/>
      <c r="AV51" s="205"/>
      <c r="AW51" s="205"/>
      <c r="AX51" s="205"/>
      <c r="AY51" s="205"/>
      <c r="AZ51" s="206"/>
      <c r="BA51" s="272"/>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318"/>
      <c r="BY51" s="3"/>
      <c r="CG51" s="3"/>
      <c r="CH51" s="3"/>
      <c r="CI51" s="3"/>
      <c r="CJ51" s="3"/>
      <c r="CK51" s="3"/>
      <c r="CL51" s="3"/>
      <c r="CM51" s="3"/>
    </row>
    <row r="52" spans="2:91" s="24" customFormat="1">
      <c r="B52" s="312"/>
      <c r="C52" s="265"/>
      <c r="D52" s="214"/>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313" t="s">
        <v>13</v>
      </c>
      <c r="AF52" s="314"/>
      <c r="AG52" s="314"/>
      <c r="AH52" s="314"/>
      <c r="AI52" s="314"/>
      <c r="AJ52" s="314"/>
      <c r="AK52" s="314"/>
      <c r="AL52" s="314"/>
      <c r="AM52" s="314"/>
      <c r="AN52" s="314"/>
      <c r="AO52" s="314"/>
      <c r="AP52" s="314"/>
      <c r="AQ52" s="314"/>
      <c r="AR52" s="314"/>
      <c r="AS52" s="314"/>
      <c r="AT52" s="314"/>
      <c r="AU52" s="314"/>
      <c r="AV52" s="314"/>
      <c r="AW52" s="314"/>
      <c r="AX52" s="314"/>
      <c r="AY52" s="314"/>
      <c r="AZ52" s="315"/>
      <c r="BA52" s="313" t="s">
        <v>14</v>
      </c>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5"/>
      <c r="BY52" s="3"/>
      <c r="BZ52" s="59"/>
      <c r="CA52" s="59"/>
      <c r="CG52" s="25"/>
      <c r="CH52" s="25"/>
      <c r="CI52" s="25"/>
      <c r="CJ52" s="25"/>
      <c r="CK52" s="25"/>
      <c r="CL52" s="25"/>
      <c r="CM52" s="25"/>
    </row>
    <row r="53" spans="2:91" s="24" customFormat="1" ht="13.5" thickBot="1">
      <c r="B53" s="312"/>
      <c r="C53" s="265"/>
      <c r="D53" s="214"/>
      <c r="E53" s="215"/>
      <c r="F53" s="215"/>
      <c r="G53" s="215"/>
      <c r="H53" s="215"/>
      <c r="I53" s="215"/>
      <c r="J53" s="215"/>
      <c r="K53" s="215"/>
      <c r="L53" s="215"/>
      <c r="M53" s="215"/>
      <c r="N53" s="215"/>
      <c r="O53" s="215"/>
      <c r="P53" s="215"/>
      <c r="Q53" s="215"/>
      <c r="R53" s="215"/>
      <c r="S53" s="215"/>
      <c r="T53" s="215"/>
      <c r="U53" s="215"/>
      <c r="V53" s="215"/>
      <c r="W53" s="215"/>
      <c r="X53" s="215"/>
      <c r="Y53" s="215"/>
      <c r="Z53" s="216"/>
      <c r="AA53" s="149"/>
      <c r="AB53" s="150"/>
      <c r="AC53" s="150"/>
      <c r="AD53" s="151"/>
      <c r="AE53" s="149"/>
      <c r="AF53" s="150"/>
      <c r="AG53" s="150"/>
      <c r="AH53" s="150"/>
      <c r="AI53" s="150"/>
      <c r="AJ53" s="150"/>
      <c r="AK53" s="150"/>
      <c r="AL53" s="150"/>
      <c r="AM53" s="150"/>
      <c r="AN53" s="150"/>
      <c r="AO53" s="150"/>
      <c r="AP53" s="150"/>
      <c r="AQ53" s="150"/>
      <c r="AR53" s="150"/>
      <c r="AS53" s="150"/>
      <c r="AT53" s="150"/>
      <c r="AU53" s="150"/>
      <c r="AV53" s="150"/>
      <c r="AW53" s="150"/>
      <c r="AX53" s="150"/>
      <c r="AY53" s="150"/>
      <c r="AZ53" s="151"/>
      <c r="BA53" s="149"/>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1"/>
      <c r="BY53" s="3"/>
      <c r="BZ53" s="36"/>
      <c r="CA53" s="36"/>
      <c r="CG53" s="25"/>
      <c r="CH53" s="25"/>
      <c r="CI53" s="25"/>
      <c r="CJ53" s="25"/>
      <c r="CK53" s="25"/>
      <c r="CL53" s="25"/>
      <c r="CM53" s="25"/>
    </row>
    <row r="54" spans="2:91" s="24" customFormat="1" ht="4.5" customHeight="1" thickBot="1">
      <c r="B54" s="164"/>
      <c r="C54" s="165"/>
      <c r="D54" s="492" t="s">
        <v>113</v>
      </c>
      <c r="E54" s="493"/>
      <c r="F54" s="493"/>
      <c r="G54" s="493"/>
      <c r="H54" s="493"/>
      <c r="I54" s="493"/>
      <c r="J54" s="493"/>
      <c r="K54" s="493"/>
      <c r="L54" s="493"/>
      <c r="M54" s="493"/>
      <c r="N54" s="493"/>
      <c r="O54" s="493"/>
      <c r="P54" s="493"/>
      <c r="Q54" s="493"/>
      <c r="R54" s="493"/>
      <c r="S54" s="493"/>
      <c r="T54" s="493"/>
      <c r="U54" s="493"/>
      <c r="V54" s="493"/>
      <c r="W54" s="493"/>
      <c r="X54" s="493"/>
      <c r="Y54" s="493"/>
      <c r="Z54" s="494"/>
      <c r="AA54" s="146" t="s">
        <v>114</v>
      </c>
      <c r="AB54" s="147"/>
      <c r="AC54" s="147"/>
      <c r="AD54" s="148"/>
      <c r="AE54" s="180"/>
      <c r="AF54" s="181"/>
      <c r="AG54" s="181"/>
      <c r="AH54" s="181"/>
      <c r="AI54" s="181"/>
      <c r="AJ54" s="181"/>
      <c r="AK54" s="181"/>
      <c r="AL54" s="181"/>
      <c r="AM54" s="181"/>
      <c r="AN54" s="181"/>
      <c r="AO54" s="181"/>
      <c r="AP54" s="181"/>
      <c r="AQ54" s="181"/>
      <c r="AR54" s="181"/>
      <c r="AS54" s="181"/>
      <c r="AT54" s="181"/>
      <c r="AU54" s="181"/>
      <c r="AV54" s="181"/>
      <c r="AW54" s="181"/>
      <c r="AX54" s="181"/>
      <c r="AY54" s="181"/>
      <c r="AZ54" s="182"/>
      <c r="BA54" s="180"/>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3"/>
      <c r="BY54" s="3"/>
      <c r="BZ54" s="60"/>
      <c r="CA54" s="36"/>
      <c r="CG54" s="25"/>
      <c r="CH54" s="25"/>
      <c r="CI54" s="25"/>
      <c r="CJ54" s="25"/>
      <c r="CK54" s="25"/>
      <c r="CL54" s="25"/>
      <c r="CM54" s="25"/>
    </row>
    <row r="55" spans="2:91" s="24" customFormat="1" ht="12.75" customHeight="1">
      <c r="B55" s="166"/>
      <c r="C55" s="167"/>
      <c r="D55" s="495"/>
      <c r="E55" s="496"/>
      <c r="F55" s="496"/>
      <c r="G55" s="496"/>
      <c r="H55" s="496"/>
      <c r="I55" s="496"/>
      <c r="J55" s="496"/>
      <c r="K55" s="496"/>
      <c r="L55" s="496"/>
      <c r="M55" s="496"/>
      <c r="N55" s="496"/>
      <c r="O55" s="496"/>
      <c r="P55" s="496"/>
      <c r="Q55" s="496"/>
      <c r="R55" s="496"/>
      <c r="S55" s="496"/>
      <c r="T55" s="496"/>
      <c r="U55" s="496"/>
      <c r="V55" s="496"/>
      <c r="W55" s="496"/>
      <c r="X55" s="496"/>
      <c r="Y55" s="496"/>
      <c r="Z55" s="497"/>
      <c r="AA55" s="149"/>
      <c r="AB55" s="150"/>
      <c r="AC55" s="150"/>
      <c r="AD55" s="151"/>
      <c r="AE55" s="230"/>
      <c r="AF55" s="231"/>
      <c r="AG55" s="232"/>
      <c r="AH55" s="232"/>
      <c r="AI55" s="232"/>
      <c r="AJ55" s="232"/>
      <c r="AK55" s="232"/>
      <c r="AL55" s="232"/>
      <c r="AM55" s="232"/>
      <c r="AN55" s="232"/>
      <c r="AO55" s="232"/>
      <c r="AP55" s="232"/>
      <c r="AQ55" s="232"/>
      <c r="AR55" s="232"/>
      <c r="AS55" s="232"/>
      <c r="AT55" s="232"/>
      <c r="AU55" s="232"/>
      <c r="AV55" s="232"/>
      <c r="AW55" s="232"/>
      <c r="AX55" s="232"/>
      <c r="AY55" s="233"/>
      <c r="AZ55" s="248"/>
      <c r="BA55" s="230"/>
      <c r="BB55" s="231"/>
      <c r="BC55" s="232"/>
      <c r="BD55" s="232"/>
      <c r="BE55" s="232"/>
      <c r="BF55" s="232"/>
      <c r="BG55" s="232"/>
      <c r="BH55" s="232"/>
      <c r="BI55" s="232"/>
      <c r="BJ55" s="232"/>
      <c r="BK55" s="232"/>
      <c r="BL55" s="232"/>
      <c r="BM55" s="232"/>
      <c r="BN55" s="232"/>
      <c r="BO55" s="232"/>
      <c r="BP55" s="232"/>
      <c r="BQ55" s="232"/>
      <c r="BR55" s="232"/>
      <c r="BS55" s="232"/>
      <c r="BT55" s="232"/>
      <c r="BU55" s="232"/>
      <c r="BV55" s="232"/>
      <c r="BW55" s="233"/>
      <c r="BX55" s="238"/>
      <c r="BY55" s="3"/>
      <c r="BZ55" s="60"/>
      <c r="CA55" s="36"/>
      <c r="CG55" s="25"/>
      <c r="CH55" s="25"/>
      <c r="CI55" s="25"/>
      <c r="CJ55" s="25"/>
      <c r="CK55" s="25"/>
      <c r="CL55" s="25"/>
      <c r="CM55" s="25"/>
    </row>
    <row r="56" spans="2:91" s="24" customFormat="1" ht="12.75" customHeight="1" thickBot="1">
      <c r="B56" s="166"/>
      <c r="C56" s="167"/>
      <c r="D56" s="495"/>
      <c r="E56" s="496"/>
      <c r="F56" s="496"/>
      <c r="G56" s="496"/>
      <c r="H56" s="496"/>
      <c r="I56" s="496"/>
      <c r="J56" s="496"/>
      <c r="K56" s="496"/>
      <c r="L56" s="496"/>
      <c r="M56" s="496"/>
      <c r="N56" s="496"/>
      <c r="O56" s="496"/>
      <c r="P56" s="496"/>
      <c r="Q56" s="496"/>
      <c r="R56" s="496"/>
      <c r="S56" s="496"/>
      <c r="T56" s="496"/>
      <c r="U56" s="496"/>
      <c r="V56" s="496"/>
      <c r="W56" s="496"/>
      <c r="X56" s="496"/>
      <c r="Y56" s="496"/>
      <c r="Z56" s="497"/>
      <c r="AA56" s="149"/>
      <c r="AB56" s="150"/>
      <c r="AC56" s="150"/>
      <c r="AD56" s="151"/>
      <c r="AE56" s="230"/>
      <c r="AF56" s="234"/>
      <c r="AG56" s="235"/>
      <c r="AH56" s="235"/>
      <c r="AI56" s="235"/>
      <c r="AJ56" s="235"/>
      <c r="AK56" s="235"/>
      <c r="AL56" s="235"/>
      <c r="AM56" s="235"/>
      <c r="AN56" s="235"/>
      <c r="AO56" s="235"/>
      <c r="AP56" s="235"/>
      <c r="AQ56" s="235"/>
      <c r="AR56" s="235"/>
      <c r="AS56" s="235"/>
      <c r="AT56" s="235"/>
      <c r="AU56" s="235"/>
      <c r="AV56" s="235"/>
      <c r="AW56" s="235"/>
      <c r="AX56" s="235"/>
      <c r="AY56" s="236"/>
      <c r="AZ56" s="248"/>
      <c r="BA56" s="230"/>
      <c r="BB56" s="234"/>
      <c r="BC56" s="235"/>
      <c r="BD56" s="235"/>
      <c r="BE56" s="235"/>
      <c r="BF56" s="235"/>
      <c r="BG56" s="235"/>
      <c r="BH56" s="235"/>
      <c r="BI56" s="235"/>
      <c r="BJ56" s="235"/>
      <c r="BK56" s="235"/>
      <c r="BL56" s="235"/>
      <c r="BM56" s="235"/>
      <c r="BN56" s="235"/>
      <c r="BO56" s="235"/>
      <c r="BP56" s="235"/>
      <c r="BQ56" s="235"/>
      <c r="BR56" s="235"/>
      <c r="BS56" s="235"/>
      <c r="BT56" s="235"/>
      <c r="BU56" s="235"/>
      <c r="BV56" s="235"/>
      <c r="BW56" s="236"/>
      <c r="BX56" s="238"/>
      <c r="BY56" s="3"/>
      <c r="BZ56" s="36"/>
      <c r="CA56" s="36"/>
      <c r="CG56" s="25"/>
      <c r="CH56" s="25"/>
      <c r="CI56" s="25"/>
      <c r="CJ56" s="25"/>
      <c r="CK56" s="25"/>
      <c r="CL56" s="25"/>
      <c r="CM56" s="25"/>
    </row>
    <row r="57" spans="2:91" s="35" customFormat="1" ht="4.5" customHeight="1" thickBot="1">
      <c r="B57" s="255"/>
      <c r="C57" s="256"/>
      <c r="D57" s="498"/>
      <c r="E57" s="499"/>
      <c r="F57" s="499"/>
      <c r="G57" s="499"/>
      <c r="H57" s="499"/>
      <c r="I57" s="499"/>
      <c r="J57" s="499"/>
      <c r="K57" s="499"/>
      <c r="L57" s="499"/>
      <c r="M57" s="499"/>
      <c r="N57" s="499"/>
      <c r="O57" s="499"/>
      <c r="P57" s="499"/>
      <c r="Q57" s="499"/>
      <c r="R57" s="499"/>
      <c r="S57" s="499"/>
      <c r="T57" s="499"/>
      <c r="U57" s="499"/>
      <c r="V57" s="499"/>
      <c r="W57" s="499"/>
      <c r="X57" s="499"/>
      <c r="Y57" s="499"/>
      <c r="Z57" s="500"/>
      <c r="AA57" s="442"/>
      <c r="AB57" s="443"/>
      <c r="AC57" s="443"/>
      <c r="AD57" s="444"/>
      <c r="AE57" s="138"/>
      <c r="AF57" s="139"/>
      <c r="AG57" s="139"/>
      <c r="AH57" s="139"/>
      <c r="AI57" s="139"/>
      <c r="AJ57" s="139"/>
      <c r="AK57" s="139"/>
      <c r="AL57" s="139"/>
      <c r="AM57" s="139"/>
      <c r="AN57" s="139"/>
      <c r="AO57" s="139"/>
      <c r="AP57" s="139"/>
      <c r="AQ57" s="139"/>
      <c r="AR57" s="139"/>
      <c r="AS57" s="139"/>
      <c r="AT57" s="139"/>
      <c r="AU57" s="139"/>
      <c r="AV57" s="139"/>
      <c r="AW57" s="139"/>
      <c r="AX57" s="139"/>
      <c r="AY57" s="139"/>
      <c r="AZ57" s="257"/>
      <c r="BA57" s="138"/>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237"/>
      <c r="BY57" s="3"/>
      <c r="BZ57" s="62"/>
      <c r="CA57" s="62"/>
      <c r="CG57" s="3"/>
      <c r="CH57" s="3"/>
      <c r="CI57" s="3"/>
      <c r="CJ57" s="3"/>
      <c r="CK57" s="3"/>
      <c r="CL57" s="3"/>
      <c r="CM57" s="3"/>
    </row>
    <row r="58" spans="2:91" s="35" customFormat="1" ht="4.5" customHeight="1" thickBot="1">
      <c r="B58" s="164">
        <v>544</v>
      </c>
      <c r="C58" s="165"/>
      <c r="D58" s="492" t="s">
        <v>101</v>
      </c>
      <c r="E58" s="493"/>
      <c r="F58" s="493"/>
      <c r="G58" s="493"/>
      <c r="H58" s="493"/>
      <c r="I58" s="493"/>
      <c r="J58" s="493"/>
      <c r="K58" s="493"/>
      <c r="L58" s="493"/>
      <c r="M58" s="493"/>
      <c r="N58" s="493"/>
      <c r="O58" s="493"/>
      <c r="P58" s="493"/>
      <c r="Q58" s="493"/>
      <c r="R58" s="493"/>
      <c r="S58" s="493"/>
      <c r="T58" s="493"/>
      <c r="U58" s="493"/>
      <c r="V58" s="493"/>
      <c r="W58" s="493"/>
      <c r="X58" s="493"/>
      <c r="Y58" s="493"/>
      <c r="Z58" s="494"/>
      <c r="AA58" s="146" t="s">
        <v>115</v>
      </c>
      <c r="AB58" s="147"/>
      <c r="AC58" s="147"/>
      <c r="AD58" s="148"/>
      <c r="AE58" s="180"/>
      <c r="AF58" s="181"/>
      <c r="AG58" s="181"/>
      <c r="AH58" s="181"/>
      <c r="AI58" s="181"/>
      <c r="AJ58" s="181"/>
      <c r="AK58" s="181"/>
      <c r="AL58" s="181"/>
      <c r="AM58" s="181"/>
      <c r="AN58" s="181"/>
      <c r="AO58" s="181"/>
      <c r="AP58" s="181"/>
      <c r="AQ58" s="181"/>
      <c r="AR58" s="181"/>
      <c r="AS58" s="181"/>
      <c r="AT58" s="181"/>
      <c r="AU58" s="181"/>
      <c r="AV58" s="181"/>
      <c r="AW58" s="181"/>
      <c r="AX58" s="181"/>
      <c r="AY58" s="181"/>
      <c r="AZ58" s="182"/>
      <c r="BA58" s="180"/>
      <c r="BB58" s="181"/>
      <c r="BC58" s="181"/>
      <c r="BD58" s="181"/>
      <c r="BE58" s="181"/>
      <c r="BF58" s="181"/>
      <c r="BG58" s="181"/>
      <c r="BH58" s="181"/>
      <c r="BI58" s="181"/>
      <c r="BJ58" s="181"/>
      <c r="BK58" s="181"/>
      <c r="BL58" s="181"/>
      <c r="BM58" s="181"/>
      <c r="BN58" s="181"/>
      <c r="BO58" s="181"/>
      <c r="BP58" s="181"/>
      <c r="BQ58" s="181"/>
      <c r="BR58" s="181"/>
      <c r="BS58" s="181"/>
      <c r="BT58" s="181"/>
      <c r="BU58" s="181"/>
      <c r="BV58" s="181"/>
      <c r="BW58" s="181"/>
      <c r="BX58" s="183"/>
      <c r="BY58" s="3"/>
      <c r="BZ58" s="62"/>
      <c r="CA58" s="62"/>
      <c r="CG58" s="3"/>
      <c r="CH58" s="3"/>
      <c r="CI58" s="3"/>
      <c r="CJ58" s="3"/>
      <c r="CK58" s="3"/>
      <c r="CL58" s="3"/>
      <c r="CM58" s="3"/>
    </row>
    <row r="59" spans="2:91" s="35" customFormat="1" ht="12.75" customHeight="1">
      <c r="B59" s="166"/>
      <c r="C59" s="167"/>
      <c r="D59" s="495"/>
      <c r="E59" s="496"/>
      <c r="F59" s="496"/>
      <c r="G59" s="496"/>
      <c r="H59" s="496"/>
      <c r="I59" s="496"/>
      <c r="J59" s="496"/>
      <c r="K59" s="496"/>
      <c r="L59" s="496"/>
      <c r="M59" s="496"/>
      <c r="N59" s="496"/>
      <c r="O59" s="496"/>
      <c r="P59" s="496"/>
      <c r="Q59" s="496"/>
      <c r="R59" s="496"/>
      <c r="S59" s="496"/>
      <c r="T59" s="496"/>
      <c r="U59" s="496"/>
      <c r="V59" s="496"/>
      <c r="W59" s="496"/>
      <c r="X59" s="496"/>
      <c r="Y59" s="496"/>
      <c r="Z59" s="497"/>
      <c r="AA59" s="149"/>
      <c r="AB59" s="150"/>
      <c r="AC59" s="150"/>
      <c r="AD59" s="151"/>
      <c r="AE59" s="230"/>
      <c r="AF59" s="231"/>
      <c r="AG59" s="232"/>
      <c r="AH59" s="232"/>
      <c r="AI59" s="232"/>
      <c r="AJ59" s="232"/>
      <c r="AK59" s="232"/>
      <c r="AL59" s="232"/>
      <c r="AM59" s="232"/>
      <c r="AN59" s="232"/>
      <c r="AO59" s="232"/>
      <c r="AP59" s="232"/>
      <c r="AQ59" s="232"/>
      <c r="AR59" s="232"/>
      <c r="AS59" s="232"/>
      <c r="AT59" s="232"/>
      <c r="AU59" s="232"/>
      <c r="AV59" s="232"/>
      <c r="AW59" s="232"/>
      <c r="AX59" s="232"/>
      <c r="AY59" s="233"/>
      <c r="AZ59" s="248"/>
      <c r="BA59" s="230"/>
      <c r="BB59" s="231"/>
      <c r="BC59" s="232"/>
      <c r="BD59" s="232"/>
      <c r="BE59" s="232"/>
      <c r="BF59" s="232"/>
      <c r="BG59" s="232"/>
      <c r="BH59" s="232"/>
      <c r="BI59" s="232"/>
      <c r="BJ59" s="232"/>
      <c r="BK59" s="232"/>
      <c r="BL59" s="232"/>
      <c r="BM59" s="232"/>
      <c r="BN59" s="232"/>
      <c r="BO59" s="232"/>
      <c r="BP59" s="232"/>
      <c r="BQ59" s="232"/>
      <c r="BR59" s="232"/>
      <c r="BS59" s="232"/>
      <c r="BT59" s="232"/>
      <c r="BU59" s="232"/>
      <c r="BV59" s="232"/>
      <c r="BW59" s="233"/>
      <c r="BX59" s="238"/>
      <c r="BY59" s="3"/>
      <c r="BZ59" s="62"/>
      <c r="CA59" s="62"/>
      <c r="CG59" s="3"/>
      <c r="CH59" s="3"/>
      <c r="CI59" s="3"/>
      <c r="CJ59" s="3"/>
      <c r="CK59" s="3"/>
      <c r="CL59" s="3"/>
      <c r="CM59" s="3"/>
    </row>
    <row r="60" spans="2:91" s="35" customFormat="1" ht="12.75" customHeight="1" thickBot="1">
      <c r="B60" s="166"/>
      <c r="C60" s="167"/>
      <c r="D60" s="495"/>
      <c r="E60" s="496"/>
      <c r="F60" s="496"/>
      <c r="G60" s="496"/>
      <c r="H60" s="496"/>
      <c r="I60" s="496"/>
      <c r="J60" s="496"/>
      <c r="K60" s="496"/>
      <c r="L60" s="496"/>
      <c r="M60" s="496"/>
      <c r="N60" s="496"/>
      <c r="O60" s="496"/>
      <c r="P60" s="496"/>
      <c r="Q60" s="496"/>
      <c r="R60" s="496"/>
      <c r="S60" s="496"/>
      <c r="T60" s="496"/>
      <c r="U60" s="496"/>
      <c r="V60" s="496"/>
      <c r="W60" s="496"/>
      <c r="X60" s="496"/>
      <c r="Y60" s="496"/>
      <c r="Z60" s="497"/>
      <c r="AA60" s="149"/>
      <c r="AB60" s="150"/>
      <c r="AC60" s="150"/>
      <c r="AD60" s="151"/>
      <c r="AE60" s="230"/>
      <c r="AF60" s="234"/>
      <c r="AG60" s="235"/>
      <c r="AH60" s="235"/>
      <c r="AI60" s="235"/>
      <c r="AJ60" s="235"/>
      <c r="AK60" s="235"/>
      <c r="AL60" s="235"/>
      <c r="AM60" s="235"/>
      <c r="AN60" s="235"/>
      <c r="AO60" s="235"/>
      <c r="AP60" s="235"/>
      <c r="AQ60" s="235"/>
      <c r="AR60" s="235"/>
      <c r="AS60" s="235"/>
      <c r="AT60" s="235"/>
      <c r="AU60" s="235"/>
      <c r="AV60" s="235"/>
      <c r="AW60" s="235"/>
      <c r="AX60" s="235"/>
      <c r="AY60" s="236"/>
      <c r="AZ60" s="248"/>
      <c r="BA60" s="230"/>
      <c r="BB60" s="234"/>
      <c r="BC60" s="235"/>
      <c r="BD60" s="235"/>
      <c r="BE60" s="235"/>
      <c r="BF60" s="235"/>
      <c r="BG60" s="235"/>
      <c r="BH60" s="235"/>
      <c r="BI60" s="235"/>
      <c r="BJ60" s="235"/>
      <c r="BK60" s="235"/>
      <c r="BL60" s="235"/>
      <c r="BM60" s="235"/>
      <c r="BN60" s="235"/>
      <c r="BO60" s="235"/>
      <c r="BP60" s="235"/>
      <c r="BQ60" s="235"/>
      <c r="BR60" s="235"/>
      <c r="BS60" s="235"/>
      <c r="BT60" s="235"/>
      <c r="BU60" s="235"/>
      <c r="BV60" s="235"/>
      <c r="BW60" s="236"/>
      <c r="BX60" s="238"/>
      <c r="BY60" s="3"/>
      <c r="BZ60" s="62"/>
      <c r="CA60" s="62"/>
      <c r="CG60" s="3"/>
      <c r="CH60" s="3"/>
      <c r="CI60" s="3"/>
      <c r="CJ60" s="3"/>
      <c r="CK60" s="3"/>
      <c r="CL60" s="3"/>
      <c r="CM60" s="3"/>
    </row>
    <row r="61" spans="2:91" s="35" customFormat="1" ht="4.5" customHeight="1" thickBot="1">
      <c r="B61" s="255"/>
      <c r="C61" s="256"/>
      <c r="D61" s="498"/>
      <c r="E61" s="499"/>
      <c r="F61" s="499"/>
      <c r="G61" s="499"/>
      <c r="H61" s="499"/>
      <c r="I61" s="499"/>
      <c r="J61" s="499"/>
      <c r="K61" s="499"/>
      <c r="L61" s="499"/>
      <c r="M61" s="499"/>
      <c r="N61" s="499"/>
      <c r="O61" s="499"/>
      <c r="P61" s="499"/>
      <c r="Q61" s="499"/>
      <c r="R61" s="499"/>
      <c r="S61" s="499"/>
      <c r="T61" s="499"/>
      <c r="U61" s="499"/>
      <c r="V61" s="499"/>
      <c r="W61" s="499"/>
      <c r="X61" s="499"/>
      <c r="Y61" s="499"/>
      <c r="Z61" s="500"/>
      <c r="AA61" s="442"/>
      <c r="AB61" s="443"/>
      <c r="AC61" s="443"/>
      <c r="AD61" s="444"/>
      <c r="AE61" s="138"/>
      <c r="AF61" s="139"/>
      <c r="AG61" s="139"/>
      <c r="AH61" s="139"/>
      <c r="AI61" s="139"/>
      <c r="AJ61" s="139"/>
      <c r="AK61" s="139"/>
      <c r="AL61" s="139"/>
      <c r="AM61" s="139"/>
      <c r="AN61" s="139"/>
      <c r="AO61" s="139"/>
      <c r="AP61" s="139"/>
      <c r="AQ61" s="139"/>
      <c r="AR61" s="139"/>
      <c r="AS61" s="139"/>
      <c r="AT61" s="139"/>
      <c r="AU61" s="139"/>
      <c r="AV61" s="139"/>
      <c r="AW61" s="139"/>
      <c r="AX61" s="139"/>
      <c r="AY61" s="139"/>
      <c r="AZ61" s="257"/>
      <c r="BA61" s="138"/>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237"/>
      <c r="BY61" s="3"/>
      <c r="BZ61" s="62"/>
      <c r="CA61" s="62"/>
      <c r="CG61" s="3"/>
      <c r="CH61" s="3"/>
      <c r="CI61" s="3"/>
      <c r="CJ61" s="3"/>
      <c r="CK61" s="3"/>
      <c r="CL61" s="3"/>
      <c r="CM61" s="3"/>
    </row>
    <row r="62" spans="2:91" s="24" customFormat="1" ht="4.5" customHeight="1" thickBot="1">
      <c r="B62" s="164">
        <v>551</v>
      </c>
      <c r="C62" s="165"/>
      <c r="D62" s="462" t="s">
        <v>105</v>
      </c>
      <c r="E62" s="463"/>
      <c r="F62" s="463"/>
      <c r="G62" s="463"/>
      <c r="H62" s="463"/>
      <c r="I62" s="463"/>
      <c r="J62" s="463"/>
      <c r="K62" s="463"/>
      <c r="L62" s="463"/>
      <c r="M62" s="463"/>
      <c r="N62" s="463"/>
      <c r="O62" s="463"/>
      <c r="P62" s="463"/>
      <c r="Q62" s="463"/>
      <c r="R62" s="463"/>
      <c r="S62" s="463"/>
      <c r="T62" s="463"/>
      <c r="U62" s="463"/>
      <c r="V62" s="463"/>
      <c r="W62" s="463"/>
      <c r="X62" s="463"/>
      <c r="Y62" s="463"/>
      <c r="Z62" s="464"/>
      <c r="AA62" s="146" t="s">
        <v>64</v>
      </c>
      <c r="AB62" s="147"/>
      <c r="AC62" s="147"/>
      <c r="AD62" s="148"/>
      <c r="AE62" s="180"/>
      <c r="AF62" s="181"/>
      <c r="AG62" s="181"/>
      <c r="AH62" s="181"/>
      <c r="AI62" s="181"/>
      <c r="AJ62" s="181"/>
      <c r="AK62" s="181"/>
      <c r="AL62" s="181"/>
      <c r="AM62" s="181"/>
      <c r="AN62" s="181"/>
      <c r="AO62" s="181"/>
      <c r="AP62" s="181"/>
      <c r="AQ62" s="181"/>
      <c r="AR62" s="181"/>
      <c r="AS62" s="181"/>
      <c r="AT62" s="181"/>
      <c r="AU62" s="181"/>
      <c r="AV62" s="181"/>
      <c r="AW62" s="181"/>
      <c r="AX62" s="181"/>
      <c r="AY62" s="181"/>
      <c r="AZ62" s="182"/>
      <c r="BA62" s="180"/>
      <c r="BB62" s="181"/>
      <c r="BC62" s="181"/>
      <c r="BD62" s="181"/>
      <c r="BE62" s="181"/>
      <c r="BF62" s="181"/>
      <c r="BG62" s="181"/>
      <c r="BH62" s="181"/>
      <c r="BI62" s="181"/>
      <c r="BJ62" s="181"/>
      <c r="BK62" s="181"/>
      <c r="BL62" s="181"/>
      <c r="BM62" s="181"/>
      <c r="BN62" s="181"/>
      <c r="BO62" s="181"/>
      <c r="BP62" s="181"/>
      <c r="BQ62" s="181"/>
      <c r="BR62" s="181"/>
      <c r="BS62" s="181"/>
      <c r="BT62" s="181"/>
      <c r="BU62" s="181"/>
      <c r="BV62" s="181"/>
      <c r="BW62" s="181"/>
      <c r="BX62" s="183"/>
      <c r="BY62" s="3"/>
      <c r="CG62" s="25"/>
      <c r="CH62" s="25"/>
      <c r="CI62" s="25"/>
      <c r="CJ62" s="25"/>
      <c r="CK62" s="25"/>
      <c r="CL62" s="25"/>
      <c r="CM62" s="25"/>
    </row>
    <row r="63" spans="2:91" ht="12.75" customHeight="1">
      <c r="B63" s="166"/>
      <c r="C63" s="167"/>
      <c r="D63" s="465"/>
      <c r="E63" s="466"/>
      <c r="F63" s="466"/>
      <c r="G63" s="466"/>
      <c r="H63" s="466"/>
      <c r="I63" s="466"/>
      <c r="J63" s="466"/>
      <c r="K63" s="466"/>
      <c r="L63" s="466"/>
      <c r="M63" s="466"/>
      <c r="N63" s="466"/>
      <c r="O63" s="466"/>
      <c r="P63" s="466"/>
      <c r="Q63" s="466"/>
      <c r="R63" s="466"/>
      <c r="S63" s="466"/>
      <c r="T63" s="466"/>
      <c r="U63" s="466"/>
      <c r="V63" s="466"/>
      <c r="W63" s="466"/>
      <c r="X63" s="466"/>
      <c r="Y63" s="466"/>
      <c r="Z63" s="467"/>
      <c r="AA63" s="149"/>
      <c r="AB63" s="150"/>
      <c r="AC63" s="150"/>
      <c r="AD63" s="151"/>
      <c r="AE63" s="230"/>
      <c r="AF63" s="231"/>
      <c r="AG63" s="232"/>
      <c r="AH63" s="232"/>
      <c r="AI63" s="232"/>
      <c r="AJ63" s="232"/>
      <c r="AK63" s="232"/>
      <c r="AL63" s="232"/>
      <c r="AM63" s="232"/>
      <c r="AN63" s="232"/>
      <c r="AO63" s="232"/>
      <c r="AP63" s="232"/>
      <c r="AQ63" s="232"/>
      <c r="AR63" s="232"/>
      <c r="AS63" s="232"/>
      <c r="AT63" s="232"/>
      <c r="AU63" s="232"/>
      <c r="AV63" s="232"/>
      <c r="AW63" s="232"/>
      <c r="AX63" s="232"/>
      <c r="AY63" s="233"/>
      <c r="AZ63" s="248"/>
      <c r="BA63" s="230"/>
      <c r="BB63" s="231"/>
      <c r="BC63" s="232"/>
      <c r="BD63" s="232"/>
      <c r="BE63" s="232"/>
      <c r="BF63" s="232"/>
      <c r="BG63" s="232"/>
      <c r="BH63" s="232"/>
      <c r="BI63" s="232"/>
      <c r="BJ63" s="232"/>
      <c r="BK63" s="232"/>
      <c r="BL63" s="232"/>
      <c r="BM63" s="232"/>
      <c r="BN63" s="232"/>
      <c r="BO63" s="232"/>
      <c r="BP63" s="232"/>
      <c r="BQ63" s="232"/>
      <c r="BR63" s="232"/>
      <c r="BS63" s="232"/>
      <c r="BT63" s="232"/>
      <c r="BU63" s="232"/>
      <c r="BV63" s="232"/>
      <c r="BW63" s="233"/>
      <c r="BX63" s="238"/>
      <c r="BY63" s="3"/>
    </row>
    <row r="64" spans="2:91" ht="12.75" customHeight="1" thickBot="1">
      <c r="B64" s="166"/>
      <c r="C64" s="167"/>
      <c r="D64" s="465"/>
      <c r="E64" s="466"/>
      <c r="F64" s="466"/>
      <c r="G64" s="466"/>
      <c r="H64" s="466"/>
      <c r="I64" s="466"/>
      <c r="J64" s="466"/>
      <c r="K64" s="466"/>
      <c r="L64" s="466"/>
      <c r="M64" s="466"/>
      <c r="N64" s="466"/>
      <c r="O64" s="466"/>
      <c r="P64" s="466"/>
      <c r="Q64" s="466"/>
      <c r="R64" s="466"/>
      <c r="S64" s="466"/>
      <c r="T64" s="466"/>
      <c r="U64" s="466"/>
      <c r="V64" s="466"/>
      <c r="W64" s="466"/>
      <c r="X64" s="466"/>
      <c r="Y64" s="466"/>
      <c r="Z64" s="467"/>
      <c r="AA64" s="149"/>
      <c r="AB64" s="150"/>
      <c r="AC64" s="150"/>
      <c r="AD64" s="151"/>
      <c r="AE64" s="230"/>
      <c r="AF64" s="234"/>
      <c r="AG64" s="235"/>
      <c r="AH64" s="235"/>
      <c r="AI64" s="235"/>
      <c r="AJ64" s="235"/>
      <c r="AK64" s="235"/>
      <c r="AL64" s="235"/>
      <c r="AM64" s="235"/>
      <c r="AN64" s="235"/>
      <c r="AO64" s="235"/>
      <c r="AP64" s="235"/>
      <c r="AQ64" s="235"/>
      <c r="AR64" s="235"/>
      <c r="AS64" s="235"/>
      <c r="AT64" s="235"/>
      <c r="AU64" s="235"/>
      <c r="AV64" s="235"/>
      <c r="AW64" s="235"/>
      <c r="AX64" s="235"/>
      <c r="AY64" s="236"/>
      <c r="AZ64" s="248"/>
      <c r="BA64" s="230"/>
      <c r="BB64" s="234"/>
      <c r="BC64" s="235"/>
      <c r="BD64" s="235"/>
      <c r="BE64" s="235"/>
      <c r="BF64" s="235"/>
      <c r="BG64" s="235"/>
      <c r="BH64" s="235"/>
      <c r="BI64" s="235"/>
      <c r="BJ64" s="235"/>
      <c r="BK64" s="235"/>
      <c r="BL64" s="235"/>
      <c r="BM64" s="235"/>
      <c r="BN64" s="235"/>
      <c r="BO64" s="235"/>
      <c r="BP64" s="235"/>
      <c r="BQ64" s="235"/>
      <c r="BR64" s="235"/>
      <c r="BS64" s="235"/>
      <c r="BT64" s="235"/>
      <c r="BU64" s="235"/>
      <c r="BV64" s="235"/>
      <c r="BW64" s="236"/>
      <c r="BX64" s="238"/>
      <c r="BY64" s="3"/>
    </row>
    <row r="65" spans="2:91" ht="4.5" customHeight="1" thickBot="1">
      <c r="B65" s="255"/>
      <c r="C65" s="256"/>
      <c r="D65" s="468"/>
      <c r="E65" s="469"/>
      <c r="F65" s="469"/>
      <c r="G65" s="469"/>
      <c r="H65" s="469"/>
      <c r="I65" s="469"/>
      <c r="J65" s="469"/>
      <c r="K65" s="469"/>
      <c r="L65" s="469"/>
      <c r="M65" s="469"/>
      <c r="N65" s="469"/>
      <c r="O65" s="469"/>
      <c r="P65" s="469"/>
      <c r="Q65" s="469"/>
      <c r="R65" s="469"/>
      <c r="S65" s="469"/>
      <c r="T65" s="469"/>
      <c r="U65" s="469"/>
      <c r="V65" s="469"/>
      <c r="W65" s="469"/>
      <c r="X65" s="469"/>
      <c r="Y65" s="469"/>
      <c r="Z65" s="470"/>
      <c r="AA65" s="442"/>
      <c r="AB65" s="443"/>
      <c r="AC65" s="443"/>
      <c r="AD65" s="444"/>
      <c r="AE65" s="138"/>
      <c r="AF65" s="139"/>
      <c r="AG65" s="139"/>
      <c r="AH65" s="139"/>
      <c r="AI65" s="139"/>
      <c r="AJ65" s="139"/>
      <c r="AK65" s="139"/>
      <c r="AL65" s="139"/>
      <c r="AM65" s="139"/>
      <c r="AN65" s="139"/>
      <c r="AO65" s="139"/>
      <c r="AP65" s="139"/>
      <c r="AQ65" s="139"/>
      <c r="AR65" s="139"/>
      <c r="AS65" s="139"/>
      <c r="AT65" s="139"/>
      <c r="AU65" s="139"/>
      <c r="AV65" s="139"/>
      <c r="AW65" s="139"/>
      <c r="AX65" s="139"/>
      <c r="AY65" s="139"/>
      <c r="AZ65" s="257"/>
      <c r="BA65" s="138"/>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237"/>
      <c r="BY65" s="35"/>
    </row>
    <row r="66" spans="2:91" ht="15.75" customHeight="1">
      <c r="B66" s="44"/>
      <c r="C66" s="44"/>
      <c r="D66" s="32"/>
      <c r="E66" s="32"/>
      <c r="F66" s="32"/>
      <c r="G66" s="32"/>
      <c r="H66" s="32"/>
      <c r="I66" s="32"/>
      <c r="J66" s="32"/>
      <c r="K66" s="32"/>
      <c r="L66" s="32"/>
      <c r="M66" s="32"/>
      <c r="N66" s="32"/>
      <c r="O66" s="32"/>
      <c r="P66" s="32"/>
      <c r="Q66" s="32"/>
      <c r="R66" s="32"/>
      <c r="S66" s="32"/>
      <c r="T66" s="32"/>
      <c r="U66" s="32"/>
      <c r="V66" s="32"/>
      <c r="W66" s="32"/>
      <c r="X66" s="32"/>
      <c r="Y66" s="32"/>
      <c r="Z66" s="32"/>
      <c r="AA66" s="33"/>
      <c r="AB66" s="33"/>
      <c r="AC66" s="33"/>
      <c r="AD66" s="3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5"/>
    </row>
    <row r="67" spans="2:91" ht="15" customHeight="1" thickBot="1">
      <c r="B67" s="158" t="s">
        <v>91</v>
      </c>
      <c r="C67" s="158"/>
      <c r="D67" s="158"/>
      <c r="E67" s="158"/>
      <c r="F67" s="158"/>
      <c r="G67" s="158"/>
      <c r="H67" s="158"/>
      <c r="I67" s="158"/>
      <c r="J67" s="158"/>
      <c r="K67" s="158"/>
      <c r="L67" s="158"/>
      <c r="M67" s="158"/>
      <c r="N67" s="158"/>
      <c r="O67" s="158"/>
      <c r="P67" s="32"/>
      <c r="Q67" s="32"/>
      <c r="R67" s="32"/>
      <c r="S67" s="32"/>
      <c r="T67" s="32"/>
      <c r="U67" s="32"/>
      <c r="V67" s="32"/>
      <c r="W67" s="32"/>
      <c r="X67" s="32"/>
      <c r="Y67" s="32"/>
      <c r="Z67" s="32"/>
      <c r="AA67" s="33"/>
      <c r="AB67" s="33"/>
      <c r="AC67" s="33"/>
      <c r="AD67" s="33"/>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5"/>
    </row>
    <row r="68" spans="2:91" ht="13.5" thickBot="1">
      <c r="B68" s="172" t="s">
        <v>48</v>
      </c>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3"/>
      <c r="AI68" s="173"/>
      <c r="AJ68" s="173"/>
      <c r="AK68" s="173"/>
      <c r="AL68" s="173"/>
      <c r="AM68" s="173"/>
      <c r="AN68" s="173"/>
      <c r="AO68" s="173"/>
      <c r="AP68" s="173"/>
      <c r="AQ68" s="173"/>
      <c r="AR68" s="173"/>
      <c r="AS68" s="173"/>
      <c r="AT68" s="173"/>
      <c r="AU68" s="173"/>
      <c r="AV68" s="173"/>
      <c r="AW68" s="173"/>
      <c r="AX68" s="173"/>
      <c r="AY68" s="173"/>
      <c r="AZ68" s="173"/>
      <c r="BA68" s="173"/>
      <c r="BB68" s="173"/>
      <c r="BC68" s="173"/>
      <c r="BD68" s="173"/>
      <c r="BE68" s="173"/>
      <c r="BF68" s="173"/>
      <c r="BG68" s="173"/>
      <c r="BH68" s="173"/>
      <c r="BI68" s="173"/>
      <c r="BJ68" s="173"/>
      <c r="BK68" s="173"/>
      <c r="BL68" s="173"/>
      <c r="BM68" s="173"/>
      <c r="BN68" s="173"/>
      <c r="BO68" s="173"/>
      <c r="BP68" s="173"/>
      <c r="BQ68" s="173"/>
      <c r="BR68" s="173"/>
      <c r="BS68" s="173"/>
      <c r="BT68" s="173"/>
      <c r="BU68" s="173"/>
      <c r="BV68" s="173"/>
      <c r="BW68" s="173"/>
      <c r="BX68" s="174"/>
      <c r="BY68" s="35"/>
    </row>
    <row r="69" spans="2:91" ht="57.75" customHeight="1" thickBot="1">
      <c r="B69" s="175" t="s">
        <v>155</v>
      </c>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2"/>
      <c r="AE69" s="180"/>
      <c r="AF69" s="181"/>
      <c r="AG69" s="181"/>
      <c r="AH69" s="181"/>
      <c r="AI69" s="181"/>
      <c r="AJ69" s="181"/>
      <c r="AK69" s="181"/>
      <c r="AL69" s="181"/>
      <c r="AM69" s="181"/>
      <c r="AN69" s="181"/>
      <c r="AO69" s="181"/>
      <c r="AP69" s="181"/>
      <c r="AQ69" s="181"/>
      <c r="AR69" s="181"/>
      <c r="AS69" s="181"/>
      <c r="AT69" s="181"/>
      <c r="AU69" s="181"/>
      <c r="AV69" s="181"/>
      <c r="AW69" s="181"/>
      <c r="AX69" s="181"/>
      <c r="AY69" s="181"/>
      <c r="AZ69" s="182"/>
      <c r="BA69" s="181"/>
      <c r="BB69" s="181"/>
      <c r="BC69" s="181"/>
      <c r="BD69" s="181"/>
      <c r="BE69" s="181"/>
      <c r="BF69" s="181"/>
      <c r="BG69" s="181"/>
      <c r="BH69" s="181"/>
      <c r="BI69" s="181"/>
      <c r="BJ69" s="181"/>
      <c r="BK69" s="181"/>
      <c r="BL69" s="181"/>
      <c r="BM69" s="181"/>
      <c r="BN69" s="181"/>
      <c r="BO69" s="181"/>
      <c r="BP69" s="181"/>
      <c r="BQ69" s="181"/>
      <c r="BR69" s="181"/>
      <c r="BS69" s="181"/>
      <c r="BT69" s="181"/>
      <c r="BU69" s="181"/>
      <c r="BV69" s="181"/>
      <c r="BW69" s="181"/>
      <c r="BX69" s="183"/>
      <c r="BY69" s="35"/>
    </row>
    <row r="70" spans="2:91" s="48" customFormat="1" ht="12.75" customHeight="1">
      <c r="B70" s="176"/>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36"/>
      <c r="AF70" s="240"/>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2"/>
      <c r="BX70" s="37"/>
      <c r="BY70" s="35"/>
      <c r="BZ70" s="24"/>
      <c r="CA70" s="24"/>
      <c r="CB70" s="24"/>
      <c r="CC70" s="24"/>
      <c r="CD70" s="24"/>
      <c r="CE70" s="24"/>
      <c r="CF70" s="24"/>
      <c r="CG70" s="25"/>
      <c r="CH70" s="25"/>
      <c r="CI70" s="25"/>
      <c r="CJ70" s="25"/>
      <c r="CK70" s="25"/>
      <c r="CL70" s="25"/>
      <c r="CM70" s="25"/>
    </row>
    <row r="71" spans="2:91" s="48" customFormat="1" ht="12.75" customHeight="1" thickBot="1">
      <c r="B71" s="176"/>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5"/>
      <c r="AE71" s="38"/>
      <c r="AF71" s="243"/>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244"/>
      <c r="BE71" s="244"/>
      <c r="BF71" s="244"/>
      <c r="BG71" s="244"/>
      <c r="BH71" s="244"/>
      <c r="BI71" s="244"/>
      <c r="BJ71" s="244"/>
      <c r="BK71" s="244"/>
      <c r="BL71" s="244"/>
      <c r="BM71" s="244"/>
      <c r="BN71" s="244"/>
      <c r="BO71" s="244"/>
      <c r="BP71" s="244"/>
      <c r="BQ71" s="244"/>
      <c r="BR71" s="244"/>
      <c r="BS71" s="244"/>
      <c r="BT71" s="244"/>
      <c r="BU71" s="244"/>
      <c r="BV71" s="244"/>
      <c r="BW71" s="245"/>
      <c r="BX71" s="37"/>
      <c r="BY71" s="35"/>
      <c r="BZ71" s="24"/>
      <c r="CA71" s="24"/>
      <c r="CB71" s="24"/>
      <c r="CC71" s="24"/>
      <c r="CD71" s="24"/>
      <c r="CE71" s="24"/>
      <c r="CF71" s="24"/>
      <c r="CG71" s="25"/>
      <c r="CH71" s="25"/>
      <c r="CI71" s="25"/>
      <c r="CJ71" s="25"/>
      <c r="CK71" s="25"/>
      <c r="CL71" s="25"/>
      <c r="CM71" s="25"/>
    </row>
    <row r="72" spans="2:91" s="48" customFormat="1" ht="66" customHeight="1" thickBot="1">
      <c r="B72" s="177"/>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9"/>
      <c r="AE72" s="138"/>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8"/>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39"/>
      <c r="BX72" s="40"/>
      <c r="BY72" s="35"/>
      <c r="BZ72" s="24"/>
      <c r="CA72" s="24"/>
      <c r="CB72" s="24"/>
      <c r="CC72" s="24"/>
      <c r="CD72" s="24"/>
      <c r="CE72" s="24"/>
      <c r="CF72" s="24"/>
      <c r="CG72" s="25"/>
      <c r="CH72" s="25"/>
      <c r="CI72" s="25"/>
      <c r="CJ72" s="25"/>
      <c r="CK72" s="25"/>
      <c r="CL72" s="25"/>
      <c r="CM72" s="25"/>
    </row>
    <row r="73" spans="2:91" s="48" customFormat="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62"/>
      <c r="BX73" s="62"/>
      <c r="BY73" s="35"/>
      <c r="BZ73" s="24"/>
      <c r="CA73" s="24"/>
      <c r="CB73" s="24"/>
      <c r="CC73" s="24"/>
      <c r="CD73" s="24"/>
      <c r="CE73" s="24"/>
      <c r="CF73" s="24"/>
      <c r="CG73" s="25"/>
      <c r="CH73" s="25"/>
      <c r="CI73" s="25"/>
      <c r="CJ73" s="25"/>
      <c r="CK73" s="25"/>
      <c r="CL73" s="25"/>
      <c r="CM73" s="25"/>
    </row>
    <row r="74" spans="2:91" s="48" customFormat="1" ht="13.5" thickBot="1">
      <c r="B74" s="158" t="s">
        <v>92</v>
      </c>
      <c r="C74" s="158"/>
      <c r="D74" s="158"/>
      <c r="E74" s="158"/>
      <c r="F74" s="158"/>
      <c r="G74" s="158"/>
      <c r="H74" s="158"/>
      <c r="I74" s="158"/>
      <c r="J74" s="158"/>
      <c r="K74" s="158"/>
      <c r="L74" s="158"/>
      <c r="M74" s="158"/>
      <c r="N74" s="158"/>
      <c r="O74" s="158"/>
      <c r="P74" s="61"/>
      <c r="Q74" s="61"/>
      <c r="R74" s="61"/>
      <c r="S74" s="61"/>
      <c r="T74" s="61"/>
      <c r="U74" s="61"/>
      <c r="V74" s="61"/>
      <c r="W74" s="61"/>
      <c r="X74" s="61"/>
      <c r="Y74" s="61"/>
      <c r="Z74" s="61"/>
      <c r="AA74" s="61"/>
      <c r="AB74" s="61"/>
      <c r="AC74" s="61"/>
      <c r="AD74" s="61"/>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62"/>
      <c r="BX74" s="62"/>
      <c r="BY74" s="35"/>
      <c r="BZ74" s="24"/>
      <c r="CA74" s="24"/>
      <c r="CB74" s="24"/>
      <c r="CC74" s="24"/>
      <c r="CD74" s="24"/>
      <c r="CE74" s="24"/>
      <c r="CF74" s="24"/>
      <c r="CG74" s="25"/>
      <c r="CH74" s="25"/>
      <c r="CI74" s="25"/>
      <c r="CJ74" s="25"/>
      <c r="CK74" s="25"/>
      <c r="CL74" s="25"/>
      <c r="CM74" s="25"/>
    </row>
    <row r="75" spans="2:91" s="48" customFormat="1" ht="13.5" thickBot="1">
      <c r="B75" s="172" t="s">
        <v>88</v>
      </c>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c r="AA75" s="173"/>
      <c r="AB75" s="173"/>
      <c r="AC75" s="173"/>
      <c r="AD75" s="173"/>
      <c r="AE75" s="173"/>
      <c r="AF75" s="173"/>
      <c r="AG75" s="173"/>
      <c r="AH75" s="173"/>
      <c r="AI75" s="173"/>
      <c r="AJ75" s="173"/>
      <c r="AK75" s="173"/>
      <c r="AL75" s="173"/>
      <c r="AM75" s="173"/>
      <c r="AN75" s="173"/>
      <c r="AO75" s="173"/>
      <c r="AP75" s="173"/>
      <c r="AQ75" s="173"/>
      <c r="AR75" s="173"/>
      <c r="AS75" s="173"/>
      <c r="AT75" s="173"/>
      <c r="AU75" s="173"/>
      <c r="AV75" s="173"/>
      <c r="AW75" s="173"/>
      <c r="AX75" s="173"/>
      <c r="AY75" s="173"/>
      <c r="AZ75" s="173"/>
      <c r="BA75" s="173"/>
      <c r="BB75" s="173"/>
      <c r="BC75" s="173"/>
      <c r="BD75" s="173"/>
      <c r="BE75" s="173"/>
      <c r="BF75" s="173"/>
      <c r="BG75" s="173"/>
      <c r="BH75" s="173"/>
      <c r="BI75" s="173"/>
      <c r="BJ75" s="173"/>
      <c r="BK75" s="173"/>
      <c r="BL75" s="173"/>
      <c r="BM75" s="173"/>
      <c r="BN75" s="173"/>
      <c r="BO75" s="173"/>
      <c r="BP75" s="173"/>
      <c r="BQ75" s="173"/>
      <c r="BR75" s="173"/>
      <c r="BS75" s="173"/>
      <c r="BT75" s="173"/>
      <c r="BU75" s="173"/>
      <c r="BV75" s="173"/>
      <c r="BW75" s="173"/>
      <c r="BX75" s="174"/>
      <c r="BY75" s="35"/>
      <c r="BZ75" s="24"/>
      <c r="CA75" s="24"/>
      <c r="CB75" s="24"/>
      <c r="CC75" s="24"/>
      <c r="CD75" s="24"/>
      <c r="CE75" s="24"/>
      <c r="CF75" s="24"/>
      <c r="CG75" s="25"/>
      <c r="CH75" s="25"/>
      <c r="CI75" s="25"/>
      <c r="CJ75" s="25"/>
      <c r="CK75" s="25"/>
      <c r="CL75" s="25"/>
      <c r="CM75" s="25"/>
    </row>
    <row r="76" spans="2:91" s="48" customFormat="1" ht="19.5" customHeight="1" thickBot="1">
      <c r="B76" s="175" t="s">
        <v>54</v>
      </c>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2"/>
      <c r="AE76" s="180"/>
      <c r="AF76" s="181"/>
      <c r="AG76" s="181"/>
      <c r="AH76" s="181"/>
      <c r="AI76" s="181"/>
      <c r="AJ76" s="181"/>
      <c r="AK76" s="181"/>
      <c r="AL76" s="181"/>
      <c r="AM76" s="181"/>
      <c r="AN76" s="181"/>
      <c r="AO76" s="181"/>
      <c r="AP76" s="181"/>
      <c r="AQ76" s="181"/>
      <c r="AR76" s="181"/>
      <c r="AS76" s="181"/>
      <c r="AT76" s="181"/>
      <c r="AU76" s="181"/>
      <c r="AV76" s="181"/>
      <c r="AW76" s="181"/>
      <c r="AX76" s="181"/>
      <c r="AY76" s="181"/>
      <c r="AZ76" s="182"/>
      <c r="BA76" s="181"/>
      <c r="BB76" s="181"/>
      <c r="BC76" s="181"/>
      <c r="BD76" s="181"/>
      <c r="BE76" s="181"/>
      <c r="BF76" s="181"/>
      <c r="BG76" s="181"/>
      <c r="BH76" s="181"/>
      <c r="BI76" s="181"/>
      <c r="BJ76" s="181"/>
      <c r="BK76" s="181"/>
      <c r="BL76" s="181"/>
      <c r="BM76" s="181"/>
      <c r="BN76" s="181"/>
      <c r="BO76" s="181"/>
      <c r="BP76" s="181"/>
      <c r="BQ76" s="181"/>
      <c r="BR76" s="181"/>
      <c r="BS76" s="181"/>
      <c r="BT76" s="181"/>
      <c r="BU76" s="181"/>
      <c r="BV76" s="181"/>
      <c r="BW76" s="181"/>
      <c r="BX76" s="183"/>
      <c r="BY76" s="35"/>
      <c r="BZ76" s="24"/>
      <c r="CA76" s="24"/>
      <c r="CB76" s="24"/>
      <c r="CC76" s="24"/>
      <c r="CD76" s="24"/>
      <c r="CE76" s="24"/>
      <c r="CF76" s="24"/>
      <c r="CG76" s="25"/>
      <c r="CH76" s="25"/>
      <c r="CI76" s="25"/>
      <c r="CJ76" s="25"/>
      <c r="CK76" s="25"/>
      <c r="CL76" s="25"/>
      <c r="CM76" s="25"/>
    </row>
    <row r="77" spans="2:91" s="48" customFormat="1" ht="12.75" customHeight="1">
      <c r="B77" s="176"/>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36"/>
      <c r="AF77" s="240"/>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2"/>
      <c r="BX77" s="37"/>
      <c r="BY77" s="35"/>
      <c r="BZ77" s="24"/>
      <c r="CA77" s="24"/>
      <c r="CB77" s="24"/>
      <c r="CC77" s="24"/>
      <c r="CD77" s="24"/>
      <c r="CE77" s="24"/>
      <c r="CF77" s="24"/>
      <c r="CG77" s="25"/>
      <c r="CH77" s="25"/>
      <c r="CI77" s="25"/>
      <c r="CJ77" s="25"/>
      <c r="CK77" s="25"/>
      <c r="CL77" s="25"/>
      <c r="CM77" s="25"/>
    </row>
    <row r="78" spans="2:91" s="48" customFormat="1" ht="12.75" customHeight="1" thickBot="1">
      <c r="B78" s="176"/>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5"/>
      <c r="AE78" s="38"/>
      <c r="AF78" s="243"/>
      <c r="AG78" s="244"/>
      <c r="AH78" s="244"/>
      <c r="AI78" s="244"/>
      <c r="AJ78" s="244"/>
      <c r="AK78" s="244"/>
      <c r="AL78" s="244"/>
      <c r="AM78" s="244"/>
      <c r="AN78" s="244"/>
      <c r="AO78" s="244"/>
      <c r="AP78" s="244"/>
      <c r="AQ78" s="244"/>
      <c r="AR78" s="244"/>
      <c r="AS78" s="244"/>
      <c r="AT78" s="244"/>
      <c r="AU78" s="244"/>
      <c r="AV78" s="244"/>
      <c r="AW78" s="244"/>
      <c r="AX78" s="244"/>
      <c r="AY78" s="244"/>
      <c r="AZ78" s="244"/>
      <c r="BA78" s="244"/>
      <c r="BB78" s="244"/>
      <c r="BC78" s="244"/>
      <c r="BD78" s="244"/>
      <c r="BE78" s="244"/>
      <c r="BF78" s="244"/>
      <c r="BG78" s="244"/>
      <c r="BH78" s="244"/>
      <c r="BI78" s="244"/>
      <c r="BJ78" s="244"/>
      <c r="BK78" s="244"/>
      <c r="BL78" s="244"/>
      <c r="BM78" s="244"/>
      <c r="BN78" s="244"/>
      <c r="BO78" s="244"/>
      <c r="BP78" s="244"/>
      <c r="BQ78" s="244"/>
      <c r="BR78" s="244"/>
      <c r="BS78" s="244"/>
      <c r="BT78" s="244"/>
      <c r="BU78" s="244"/>
      <c r="BV78" s="244"/>
      <c r="BW78" s="245"/>
      <c r="BX78" s="37"/>
      <c r="BY78" s="35"/>
      <c r="BZ78" s="24"/>
      <c r="CA78" s="24"/>
      <c r="CB78" s="24"/>
      <c r="CC78" s="24"/>
      <c r="CD78" s="24"/>
      <c r="CE78" s="24"/>
      <c r="CF78" s="24"/>
      <c r="CG78" s="25"/>
      <c r="CH78" s="25"/>
      <c r="CI78" s="25"/>
      <c r="CJ78" s="25"/>
      <c r="CK78" s="25"/>
      <c r="CL78" s="25"/>
      <c r="CM78" s="25"/>
    </row>
    <row r="79" spans="2:91" s="48" customFormat="1" ht="18.75" customHeight="1" thickBot="1">
      <c r="B79" s="177"/>
      <c r="C79" s="178"/>
      <c r="D79" s="178"/>
      <c r="E79" s="178"/>
      <c r="F79" s="178"/>
      <c r="G79" s="178"/>
      <c r="H79" s="178"/>
      <c r="I79" s="178"/>
      <c r="J79" s="178"/>
      <c r="K79" s="178"/>
      <c r="L79" s="178"/>
      <c r="M79" s="178"/>
      <c r="N79" s="178"/>
      <c r="O79" s="178"/>
      <c r="P79" s="178"/>
      <c r="Q79" s="178"/>
      <c r="R79" s="178"/>
      <c r="S79" s="178"/>
      <c r="T79" s="178"/>
      <c r="U79" s="178"/>
      <c r="V79" s="178"/>
      <c r="W79" s="178"/>
      <c r="X79" s="178"/>
      <c r="Y79" s="178"/>
      <c r="Z79" s="178"/>
      <c r="AA79" s="178"/>
      <c r="AB79" s="178"/>
      <c r="AC79" s="178"/>
      <c r="AD79" s="179"/>
      <c r="AE79" s="138"/>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8"/>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39"/>
      <c r="BX79" s="40"/>
      <c r="BY79" s="3"/>
      <c r="BZ79" s="24"/>
      <c r="CA79" s="24"/>
      <c r="CB79" s="24"/>
      <c r="CC79" s="24"/>
      <c r="CD79" s="24"/>
      <c r="CE79" s="24"/>
      <c r="CF79" s="24"/>
      <c r="CG79" s="25"/>
      <c r="CH79" s="25"/>
      <c r="CI79" s="25"/>
      <c r="CJ79" s="25"/>
      <c r="CK79" s="25"/>
      <c r="CL79" s="25"/>
      <c r="CM79" s="25"/>
    </row>
    <row r="80" spans="2:91" s="48" customFormat="1" ht="18.75" customHeight="1">
      <c r="B80" s="163"/>
      <c r="C80" s="163"/>
      <c r="D80" s="163"/>
      <c r="E80" s="163"/>
      <c r="F80" s="163"/>
      <c r="G80" s="163"/>
      <c r="H80" s="163"/>
      <c r="I80" s="163"/>
      <c r="J80" s="163"/>
      <c r="K80" s="163"/>
      <c r="L80" s="163"/>
      <c r="M80" s="163"/>
      <c r="N80" s="163"/>
      <c r="O80" s="163"/>
      <c r="P80" s="32"/>
      <c r="Q80" s="32"/>
      <c r="R80" s="32"/>
      <c r="S80" s="32"/>
      <c r="T80" s="32"/>
      <c r="U80" s="32"/>
      <c r="V80" s="32"/>
      <c r="W80" s="32"/>
      <c r="X80" s="32"/>
      <c r="Y80" s="32"/>
      <c r="Z80" s="32"/>
      <c r="AA80" s="33"/>
      <c r="AB80" s="33"/>
      <c r="AC80" s="33"/>
      <c r="AD80" s="33"/>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
      <c r="BZ80" s="34"/>
      <c r="CA80" s="34"/>
      <c r="CB80" s="24"/>
      <c r="CC80" s="24"/>
      <c r="CD80" s="24"/>
      <c r="CE80" s="24"/>
      <c r="CF80" s="24"/>
      <c r="CG80" s="25"/>
      <c r="CH80" s="25"/>
      <c r="CI80" s="25"/>
      <c r="CJ80" s="25"/>
      <c r="CK80" s="25"/>
      <c r="CL80" s="25"/>
      <c r="CM80" s="25"/>
    </row>
    <row r="81" spans="2:91" s="48" customFormat="1" ht="18.75" customHeight="1" thickBot="1">
      <c r="B81" s="213" t="s">
        <v>124</v>
      </c>
      <c r="C81" s="213"/>
      <c r="D81" s="213"/>
      <c r="E81" s="213"/>
      <c r="F81" s="213"/>
      <c r="G81" s="213"/>
      <c r="H81" s="213"/>
      <c r="I81" s="213"/>
      <c r="J81" s="213"/>
      <c r="K81" s="213"/>
      <c r="L81" s="213"/>
      <c r="M81" s="213"/>
      <c r="N81" s="213"/>
      <c r="O81" s="213"/>
      <c r="P81" s="29"/>
      <c r="Q81" s="42"/>
      <c r="R81" s="42"/>
      <c r="S81" s="42"/>
      <c r="T81" s="42"/>
      <c r="U81" s="42"/>
      <c r="V81" s="42"/>
      <c r="W81" s="42"/>
      <c r="X81" s="42"/>
      <c r="Y81" s="42"/>
      <c r="Z81" s="42"/>
      <c r="AA81" s="43"/>
      <c r="AB81" s="43"/>
      <c r="AC81" s="43"/>
      <c r="AD81" s="43"/>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
      <c r="BZ81" s="34"/>
      <c r="CA81" s="34"/>
      <c r="CB81" s="24"/>
      <c r="CC81" s="24"/>
      <c r="CD81" s="24"/>
      <c r="CE81" s="24"/>
      <c r="CF81" s="24"/>
      <c r="CG81" s="25"/>
      <c r="CH81" s="25"/>
      <c r="CI81" s="25"/>
      <c r="CJ81" s="25"/>
      <c r="CK81" s="25"/>
      <c r="CL81" s="25"/>
      <c r="CM81" s="25"/>
    </row>
    <row r="82" spans="2:91" s="48" customFormat="1" ht="18.75" customHeight="1" thickBot="1">
      <c r="B82" s="172" t="s">
        <v>123</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c r="AL82" s="173"/>
      <c r="AM82" s="173"/>
      <c r="AN82" s="173"/>
      <c r="AO82" s="173"/>
      <c r="AP82" s="173"/>
      <c r="AQ82" s="173"/>
      <c r="AR82" s="173"/>
      <c r="AS82" s="173"/>
      <c r="AT82" s="173"/>
      <c r="AU82" s="173"/>
      <c r="AV82" s="173"/>
      <c r="AW82" s="173"/>
      <c r="AX82" s="173"/>
      <c r="AY82" s="173"/>
      <c r="AZ82" s="173"/>
      <c r="BA82" s="173"/>
      <c r="BB82" s="173"/>
      <c r="BC82" s="173"/>
      <c r="BD82" s="173"/>
      <c r="BE82" s="173"/>
      <c r="BF82" s="173"/>
      <c r="BG82" s="173"/>
      <c r="BH82" s="173"/>
      <c r="BI82" s="173"/>
      <c r="BJ82" s="173"/>
      <c r="BK82" s="173"/>
      <c r="BL82" s="173"/>
      <c r="BM82" s="173"/>
      <c r="BN82" s="173"/>
      <c r="BO82" s="173"/>
      <c r="BP82" s="173"/>
      <c r="BQ82" s="173"/>
      <c r="BR82" s="173"/>
      <c r="BS82" s="173"/>
      <c r="BT82" s="173"/>
      <c r="BU82" s="173"/>
      <c r="BV82" s="173"/>
      <c r="BW82" s="174"/>
      <c r="BX82" s="3"/>
      <c r="BY82" s="3"/>
      <c r="BZ82" s="34"/>
      <c r="CA82" s="34"/>
      <c r="CB82" s="24"/>
      <c r="CC82" s="24"/>
      <c r="CD82" s="24"/>
      <c r="CE82" s="24"/>
      <c r="CF82" s="24"/>
      <c r="CG82" s="25"/>
      <c r="CH82" s="25"/>
      <c r="CI82" s="25"/>
      <c r="CJ82" s="25"/>
      <c r="CK82" s="25"/>
      <c r="CL82" s="25"/>
      <c r="CM82" s="25"/>
    </row>
    <row r="83" spans="2:91" s="48" customFormat="1" ht="18.75" customHeight="1" thickBot="1">
      <c r="B83" s="275"/>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6"/>
      <c r="AY83" s="276"/>
      <c r="AZ83" s="276"/>
      <c r="BA83" s="276"/>
      <c r="BB83" s="276"/>
      <c r="BC83" s="276"/>
      <c r="BD83" s="276"/>
      <c r="BE83" s="276"/>
      <c r="BF83" s="276"/>
      <c r="BG83" s="276"/>
      <c r="BH83" s="276"/>
      <c r="BI83" s="276"/>
      <c r="BJ83" s="276"/>
      <c r="BK83" s="276"/>
      <c r="BL83" s="276"/>
      <c r="BM83" s="276"/>
      <c r="BN83" s="276"/>
      <c r="BO83" s="276"/>
      <c r="BP83" s="276"/>
      <c r="BQ83" s="276"/>
      <c r="BR83" s="276"/>
      <c r="BS83" s="276"/>
      <c r="BT83" s="276"/>
      <c r="BU83" s="276"/>
      <c r="BV83" s="276"/>
      <c r="BW83" s="277"/>
      <c r="BX83" s="3"/>
      <c r="BY83" s="3"/>
      <c r="BZ83" s="34"/>
      <c r="CA83" s="34"/>
      <c r="CB83" s="24"/>
      <c r="CC83" s="24"/>
      <c r="CD83" s="24"/>
      <c r="CE83" s="24"/>
      <c r="CF83" s="24"/>
      <c r="CG83" s="25"/>
      <c r="CH83" s="25"/>
      <c r="CI83" s="25"/>
      <c r="CJ83" s="25"/>
      <c r="CK83" s="25"/>
      <c r="CL83" s="25"/>
      <c r="CM83" s="25"/>
    </row>
    <row r="84" spans="2:91" s="48" customFormat="1" ht="18.75" hidden="1" customHeight="1">
      <c r="B84" s="163"/>
      <c r="C84" s="163"/>
      <c r="D84" s="163"/>
      <c r="E84" s="163"/>
      <c r="F84" s="163"/>
      <c r="G84" s="163"/>
      <c r="H84" s="163"/>
      <c r="I84" s="163"/>
      <c r="J84" s="163"/>
      <c r="K84" s="163"/>
      <c r="L84" s="163"/>
      <c r="M84" s="163"/>
      <c r="N84" s="163"/>
      <c r="O84" s="163"/>
      <c r="P84" s="32"/>
      <c r="Q84" s="32"/>
      <c r="R84" s="32"/>
      <c r="S84" s="32"/>
      <c r="T84" s="32"/>
      <c r="U84" s="32"/>
      <c r="V84" s="32"/>
      <c r="W84" s="32"/>
      <c r="X84" s="32"/>
      <c r="Y84" s="32"/>
      <c r="Z84" s="32"/>
      <c r="AA84" s="33"/>
      <c r="AB84" s="33"/>
      <c r="AC84" s="33"/>
      <c r="AD84" s="33"/>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
      <c r="BZ84" s="24"/>
      <c r="CA84" s="24"/>
      <c r="CB84" s="24"/>
      <c r="CC84" s="24"/>
      <c r="CD84" s="24"/>
      <c r="CE84" s="24"/>
      <c r="CF84" s="24"/>
      <c r="CG84" s="25"/>
      <c r="CH84" s="25"/>
      <c r="CI84" s="25"/>
      <c r="CJ84" s="25"/>
      <c r="CK84" s="25"/>
      <c r="CL84" s="25"/>
      <c r="CM84" s="25"/>
    </row>
    <row r="85" spans="2:91" hidden="1">
      <c r="B85" s="22"/>
      <c r="C85" s="22"/>
      <c r="D85" s="2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3"/>
    </row>
    <row r="86" spans="2:91" ht="13.5" thickBot="1">
      <c r="B86" s="22"/>
      <c r="C86" s="22"/>
      <c r="D86" s="2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3"/>
    </row>
    <row r="87" spans="2:91" ht="13.5" thickTop="1">
      <c r="B87" s="22"/>
      <c r="C87" s="22"/>
      <c r="D87" s="23"/>
      <c r="E87" s="2"/>
      <c r="F87" s="2"/>
      <c r="G87" s="2"/>
      <c r="H87" s="2"/>
      <c r="I87" s="2"/>
      <c r="J87" s="2"/>
      <c r="K87" s="2"/>
      <c r="L87" s="2"/>
      <c r="M87" s="2"/>
      <c r="N87" s="2"/>
      <c r="O87" s="2"/>
      <c r="P87" s="2"/>
      <c r="Q87" s="2"/>
      <c r="R87" s="2"/>
      <c r="S87" s="2"/>
      <c r="T87" s="2"/>
      <c r="U87" s="2"/>
      <c r="V87" s="2"/>
      <c r="W87" s="2"/>
      <c r="X87" s="2"/>
      <c r="Y87" s="2"/>
      <c r="Z87" s="2"/>
      <c r="AA87" s="2"/>
      <c r="AB87" s="2"/>
      <c r="AC87" s="2"/>
      <c r="AD87" s="224" t="str">
        <f>IF(OR(AF34="",BB34="",AF38="",BB38="",AF42="",BB42="",AF55="",BB55="",AF59="",BB59="",AF63="",BB63="",AF70="",AF77="",B83=""),"zadajte hodnoty do bielych buniek",IF(OR(AF90=1,BB90=1,AF70&lt;&gt;"podnik sa nenachádza ani v jednej z uvedených situácií",AF77&lt;&gt;"podnik sa nenachádza ani v jednej z uvedených situácií",B83="Som členom skupiny podnikov so spoločným zdrojom kontroly, ktorá na základe konsolidácie vykazuje znaky podniku v ťažkostiach"),"podnik je v ťažkostiach","podnik nie je v ťažkostiach"))</f>
        <v>zadajte hodnoty do bielych buniek</v>
      </c>
      <c r="AE87" s="225"/>
      <c r="AF87" s="225"/>
      <c r="AG87" s="225"/>
      <c r="AH87" s="225"/>
      <c r="AI87" s="225"/>
      <c r="AJ87" s="225"/>
      <c r="AK87" s="225"/>
      <c r="AL87" s="225"/>
      <c r="AM87" s="225"/>
      <c r="AN87" s="225"/>
      <c r="AO87" s="225"/>
      <c r="AP87" s="225"/>
      <c r="AQ87" s="225"/>
      <c r="AR87" s="225"/>
      <c r="AS87" s="225"/>
      <c r="AT87" s="225"/>
      <c r="AU87" s="225"/>
      <c r="AV87" s="225"/>
      <c r="AW87" s="226"/>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3"/>
    </row>
    <row r="88" spans="2:91" ht="13.5" thickBot="1">
      <c r="B88" s="22"/>
      <c r="C88" s="22"/>
      <c r="D88" s="23"/>
      <c r="E88" s="2"/>
      <c r="F88" s="2"/>
      <c r="G88" s="2"/>
      <c r="H88" s="2"/>
      <c r="I88" s="2"/>
      <c r="J88" s="2"/>
      <c r="K88" s="2"/>
      <c r="L88" s="2"/>
      <c r="M88" s="2"/>
      <c r="N88" s="2"/>
      <c r="O88" s="2"/>
      <c r="P88" s="2"/>
      <c r="Q88" s="2"/>
      <c r="R88" s="2"/>
      <c r="S88" s="2"/>
      <c r="T88" s="2"/>
      <c r="U88" s="2"/>
      <c r="V88" s="2"/>
      <c r="W88" s="2"/>
      <c r="X88" s="2"/>
      <c r="Y88" s="2"/>
      <c r="Z88" s="2"/>
      <c r="AA88" s="2"/>
      <c r="AB88" s="2"/>
      <c r="AC88" s="2"/>
      <c r="AD88" s="227"/>
      <c r="AE88" s="228"/>
      <c r="AF88" s="228"/>
      <c r="AG88" s="228"/>
      <c r="AH88" s="228"/>
      <c r="AI88" s="228"/>
      <c r="AJ88" s="228"/>
      <c r="AK88" s="228"/>
      <c r="AL88" s="228"/>
      <c r="AM88" s="228"/>
      <c r="AN88" s="228"/>
      <c r="AO88" s="228"/>
      <c r="AP88" s="228"/>
      <c r="AQ88" s="228"/>
      <c r="AR88" s="228"/>
      <c r="AS88" s="228"/>
      <c r="AT88" s="228"/>
      <c r="AU88" s="228"/>
      <c r="AV88" s="228"/>
      <c r="AW88" s="229"/>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3"/>
    </row>
    <row r="89" spans="2:91" ht="13.5" thickTop="1">
      <c r="B89" s="22"/>
      <c r="C89" s="22"/>
      <c r="D89" s="2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3"/>
    </row>
    <row r="90" spans="2:91" hidden="1">
      <c r="B90" s="45"/>
      <c r="C90" s="45"/>
      <c r="D90" s="46"/>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218">
        <f>IF(AND(CC3=TRUE,CB3=1),2,IF(AND(AF34&gt;0,AF38&gt;0),2,IF(AF34&lt;0,1,IF(ABS(AF38)&gt;0.5*(AF34+ABS(AF38)),1,2))))</f>
        <v>2</v>
      </c>
      <c r="AG90" s="219"/>
      <c r="AH90" s="219"/>
      <c r="AI90" s="219"/>
      <c r="AJ90" s="219"/>
      <c r="AK90" s="219"/>
      <c r="AL90" s="219"/>
      <c r="AM90" s="219"/>
      <c r="AN90" s="219"/>
      <c r="AO90" s="219"/>
      <c r="AP90" s="219"/>
      <c r="AQ90" s="219"/>
      <c r="AR90" s="219"/>
      <c r="AS90" s="219"/>
      <c r="AT90" s="219"/>
      <c r="AU90" s="219"/>
      <c r="AV90" s="219"/>
      <c r="AW90" s="219"/>
      <c r="AX90" s="219"/>
      <c r="AY90" s="220"/>
      <c r="AZ90" s="47"/>
      <c r="BA90" s="47"/>
      <c r="BB90" s="218">
        <f>IF(CB3=1,2,IF(AND(IF(AF34&lt;=0,8,AF42/AF34)&gt;7.5,IF(BB34&lt;=0,8,BB42/BB34)&gt;7.5,IF(AF59&lt;=0,1,(AF55+AF59+AF63)/AF59)&lt;1,IF(BB59&lt;=0,1,(BB55+BB59+BB63)/BB59)&lt;1),1,2))</f>
        <v>2</v>
      </c>
      <c r="BC90" s="219"/>
      <c r="BD90" s="219"/>
      <c r="BE90" s="219"/>
      <c r="BF90" s="219"/>
      <c r="BG90" s="219"/>
      <c r="BH90" s="219"/>
      <c r="BI90" s="219"/>
      <c r="BJ90" s="219"/>
      <c r="BK90" s="219"/>
      <c r="BL90" s="219"/>
      <c r="BM90" s="219"/>
      <c r="BN90" s="219"/>
      <c r="BO90" s="219"/>
      <c r="BP90" s="219"/>
      <c r="BQ90" s="219"/>
      <c r="BR90" s="219"/>
      <c r="BS90" s="219"/>
      <c r="BT90" s="219"/>
      <c r="BU90" s="220"/>
      <c r="BV90" s="47"/>
      <c r="BW90" s="47"/>
      <c r="BX90" s="47"/>
    </row>
    <row r="91" spans="2:91" ht="13.5" hidden="1" thickBot="1">
      <c r="B91" s="45"/>
      <c r="C91" s="45"/>
      <c r="D91" s="46"/>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221"/>
      <c r="AG91" s="222"/>
      <c r="AH91" s="222"/>
      <c r="AI91" s="222"/>
      <c r="AJ91" s="222"/>
      <c r="AK91" s="222"/>
      <c r="AL91" s="222"/>
      <c r="AM91" s="222"/>
      <c r="AN91" s="222"/>
      <c r="AO91" s="222"/>
      <c r="AP91" s="222"/>
      <c r="AQ91" s="222"/>
      <c r="AR91" s="222"/>
      <c r="AS91" s="222"/>
      <c r="AT91" s="222"/>
      <c r="AU91" s="222"/>
      <c r="AV91" s="222"/>
      <c r="AW91" s="222"/>
      <c r="AX91" s="222"/>
      <c r="AY91" s="223"/>
      <c r="AZ91" s="47"/>
      <c r="BA91" s="47"/>
      <c r="BB91" s="221"/>
      <c r="BC91" s="222"/>
      <c r="BD91" s="222"/>
      <c r="BE91" s="222"/>
      <c r="BF91" s="222"/>
      <c r="BG91" s="222"/>
      <c r="BH91" s="222"/>
      <c r="BI91" s="222"/>
      <c r="BJ91" s="222"/>
      <c r="BK91" s="222"/>
      <c r="BL91" s="222"/>
      <c r="BM91" s="222"/>
      <c r="BN91" s="222"/>
      <c r="BO91" s="222"/>
      <c r="BP91" s="222"/>
      <c r="BQ91" s="222"/>
      <c r="BR91" s="222"/>
      <c r="BS91" s="222"/>
      <c r="BT91" s="222"/>
      <c r="BU91" s="223"/>
      <c r="BV91" s="47"/>
      <c r="BW91" s="47"/>
      <c r="BX91" s="47"/>
    </row>
    <row r="92" spans="2:91" hidden="1">
      <c r="B92" s="45"/>
      <c r="C92" s="45"/>
      <c r="D92" s="46"/>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218">
        <f>AF34+IF(AF38&lt;0,ABS(AF38),0)</f>
        <v>0</v>
      </c>
      <c r="AG92" s="219"/>
      <c r="AH92" s="219"/>
      <c r="AI92" s="219"/>
      <c r="AJ92" s="219"/>
      <c r="AK92" s="219"/>
      <c r="AL92" s="219"/>
      <c r="AM92" s="219"/>
      <c r="AN92" s="219"/>
      <c r="AO92" s="219"/>
      <c r="AP92" s="219"/>
      <c r="AQ92" s="219"/>
      <c r="AR92" s="219"/>
      <c r="AS92" s="219"/>
      <c r="AT92" s="219"/>
      <c r="AU92" s="219"/>
      <c r="AV92" s="219"/>
      <c r="AW92" s="219"/>
      <c r="AX92" s="219"/>
      <c r="AY92" s="220"/>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row>
    <row r="93" spans="2:91" ht="13.5" hidden="1" thickBot="1">
      <c r="B93" s="45"/>
      <c r="C93" s="45"/>
      <c r="D93" s="46"/>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221"/>
      <c r="AG93" s="222"/>
      <c r="AH93" s="222"/>
      <c r="AI93" s="222"/>
      <c r="AJ93" s="222"/>
      <c r="AK93" s="222"/>
      <c r="AL93" s="222"/>
      <c r="AM93" s="222"/>
      <c r="AN93" s="222"/>
      <c r="AO93" s="222"/>
      <c r="AP93" s="222"/>
      <c r="AQ93" s="222"/>
      <c r="AR93" s="222"/>
      <c r="AS93" s="222"/>
      <c r="AT93" s="222"/>
      <c r="AU93" s="222"/>
      <c r="AV93" s="222"/>
      <c r="AW93" s="222"/>
      <c r="AX93" s="222"/>
      <c r="AY93" s="223"/>
      <c r="AZ93" s="63"/>
      <c r="BA93" s="63"/>
      <c r="BB93" s="64"/>
      <c r="BC93" s="63"/>
      <c r="BD93" s="63"/>
      <c r="BE93" s="63"/>
      <c r="BF93" s="63"/>
      <c r="BG93" s="64"/>
      <c r="BH93" s="64"/>
      <c r="BI93" s="63"/>
      <c r="BJ93" s="63"/>
      <c r="BK93" s="63"/>
      <c r="BL93" s="63"/>
      <c r="BM93" s="63"/>
      <c r="BN93" s="63"/>
      <c r="BO93" s="63"/>
      <c r="BP93" s="63"/>
      <c r="BQ93" s="63"/>
      <c r="BR93" s="63"/>
      <c r="BS93" s="63"/>
      <c r="BT93" s="63"/>
      <c r="BU93" s="63"/>
      <c r="BV93" s="47"/>
      <c r="BW93" s="47"/>
      <c r="BX93" s="47"/>
    </row>
    <row r="94" spans="2:91" hidden="1">
      <c r="B94" s="45"/>
      <c r="C94" s="45"/>
      <c r="D94" s="46"/>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218">
        <f>IF(AF38&lt;0,ABS(AF38),0)</f>
        <v>0</v>
      </c>
      <c r="AG94" s="219"/>
      <c r="AH94" s="219"/>
      <c r="AI94" s="219"/>
      <c r="AJ94" s="219"/>
      <c r="AK94" s="219"/>
      <c r="AL94" s="219"/>
      <c r="AM94" s="219"/>
      <c r="AN94" s="219"/>
      <c r="AO94" s="219"/>
      <c r="AP94" s="219"/>
      <c r="AQ94" s="219"/>
      <c r="AR94" s="219"/>
      <c r="AS94" s="219"/>
      <c r="AT94" s="219"/>
      <c r="AU94" s="219"/>
      <c r="AV94" s="219"/>
      <c r="AW94" s="219"/>
      <c r="AX94" s="219"/>
      <c r="AY94" s="220"/>
      <c r="AZ94" s="63"/>
      <c r="BA94" s="63"/>
      <c r="BB94" s="63"/>
      <c r="BC94" s="63"/>
      <c r="BD94" s="63"/>
      <c r="BE94" s="63"/>
      <c r="BF94" s="63"/>
      <c r="BG94" s="63"/>
      <c r="BH94" s="63"/>
      <c r="BI94" s="63"/>
      <c r="BJ94" s="63"/>
      <c r="BK94" s="63"/>
      <c r="BL94" s="63"/>
      <c r="BM94" s="63"/>
      <c r="BN94" s="63"/>
      <c r="BO94" s="63"/>
      <c r="BP94" s="63"/>
      <c r="BQ94" s="63"/>
      <c r="BR94" s="63"/>
      <c r="BS94" s="63"/>
      <c r="BT94" s="63"/>
      <c r="BU94" s="63"/>
      <c r="BV94" s="47"/>
      <c r="BW94" s="47"/>
      <c r="BX94" s="47"/>
    </row>
    <row r="95" spans="2:91" ht="13.5" hidden="1" thickBot="1">
      <c r="B95" s="45"/>
      <c r="C95" s="45"/>
      <c r="D95" s="46"/>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221"/>
      <c r="AG95" s="222"/>
      <c r="AH95" s="222"/>
      <c r="AI95" s="222"/>
      <c r="AJ95" s="222"/>
      <c r="AK95" s="222"/>
      <c r="AL95" s="222"/>
      <c r="AM95" s="222"/>
      <c r="AN95" s="222"/>
      <c r="AO95" s="222"/>
      <c r="AP95" s="222"/>
      <c r="AQ95" s="222"/>
      <c r="AR95" s="222"/>
      <c r="AS95" s="222"/>
      <c r="AT95" s="222"/>
      <c r="AU95" s="222"/>
      <c r="AV95" s="222"/>
      <c r="AW95" s="222"/>
      <c r="AX95" s="222"/>
      <c r="AY95" s="223"/>
      <c r="AZ95" s="63"/>
      <c r="BA95" s="63"/>
      <c r="BB95" s="63"/>
      <c r="BC95" s="63"/>
      <c r="BD95" s="63"/>
      <c r="BE95" s="63"/>
      <c r="BF95" s="63"/>
      <c r="BG95" s="63"/>
      <c r="BH95" s="63"/>
      <c r="BI95" s="63"/>
      <c r="BJ95" s="63"/>
      <c r="BK95" s="63"/>
      <c r="BL95" s="63"/>
      <c r="BM95" s="63"/>
      <c r="BN95" s="63"/>
      <c r="BO95" s="63"/>
      <c r="BP95" s="63"/>
      <c r="BQ95" s="63"/>
      <c r="BR95" s="63"/>
      <c r="BS95" s="63"/>
      <c r="BT95" s="63"/>
      <c r="BU95" s="63"/>
      <c r="BV95" s="47"/>
      <c r="BW95" s="47"/>
      <c r="BX95" s="47"/>
    </row>
    <row r="96" spans="2:91">
      <c r="B96" s="30" t="s">
        <v>77</v>
      </c>
      <c r="C96" s="22"/>
      <c r="D96" s="2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49"/>
      <c r="BO96" s="49"/>
      <c r="BP96" s="49"/>
      <c r="BQ96" s="49"/>
      <c r="BR96" s="49"/>
      <c r="BS96" s="49"/>
      <c r="BT96" s="49"/>
      <c r="BU96" s="49"/>
      <c r="BV96" s="2"/>
      <c r="BW96" s="2"/>
      <c r="BX96" s="2"/>
      <c r="BY96" s="3"/>
    </row>
    <row r="97" spans="2:77" ht="12.75" customHeight="1">
      <c r="B97" s="159" t="s">
        <v>81</v>
      </c>
      <c r="C97" s="159"/>
      <c r="D97" s="159"/>
      <c r="E97" s="159"/>
      <c r="F97" s="159"/>
      <c r="G97" s="159"/>
      <c r="H97" s="159"/>
      <c r="I97" s="159"/>
      <c r="J97" s="159"/>
      <c r="K97" s="159"/>
      <c r="L97" s="159"/>
      <c r="M97" s="159"/>
      <c r="N97" s="159"/>
      <c r="O97" s="159"/>
      <c r="P97" s="159"/>
      <c r="Q97" s="159"/>
      <c r="R97" s="159"/>
      <c r="S97" s="159"/>
      <c r="T97" s="159"/>
      <c r="U97" s="159"/>
      <c r="V97" s="159"/>
      <c r="W97" s="159"/>
      <c r="X97" s="159"/>
      <c r="Y97" s="159"/>
      <c r="Z97" s="159"/>
      <c r="AA97" s="159"/>
      <c r="AB97" s="159"/>
      <c r="AC97" s="159"/>
      <c r="AD97" s="159"/>
      <c r="AE97" s="159"/>
      <c r="AF97" s="159"/>
      <c r="AG97" s="159"/>
      <c r="AH97" s="159"/>
      <c r="AI97" s="159"/>
      <c r="AJ97" s="159"/>
      <c r="AK97" s="159"/>
      <c r="AL97" s="159"/>
      <c r="AM97" s="159"/>
      <c r="AN97" s="162" t="s">
        <v>78</v>
      </c>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row>
    <row r="98" spans="2:77">
      <c r="B98" s="159"/>
      <c r="C98" s="159"/>
      <c r="D98" s="159"/>
      <c r="E98" s="159"/>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row>
    <row r="99" spans="2:77" ht="12.75" customHeight="1">
      <c r="B99" s="161" t="s">
        <v>79</v>
      </c>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1"/>
      <c r="AN99" s="445"/>
      <c r="AO99" s="445"/>
      <c r="AP99" s="445"/>
      <c r="AQ99" s="445"/>
      <c r="AR99" s="445"/>
      <c r="AS99" s="445"/>
      <c r="AT99" s="445"/>
      <c r="AU99" s="445"/>
      <c r="AV99" s="445"/>
      <c r="AW99" s="445"/>
      <c r="AX99" s="445"/>
      <c r="AY99" s="445"/>
      <c r="AZ99" s="445"/>
      <c r="BA99" s="445"/>
      <c r="BB99" s="445"/>
      <c r="BC99" s="445"/>
      <c r="BD99" s="445"/>
      <c r="BE99" s="445"/>
      <c r="BF99" s="445"/>
      <c r="BG99" s="445"/>
      <c r="BH99" s="445"/>
      <c r="BI99" s="445"/>
      <c r="BJ99" s="445"/>
      <c r="BK99" s="445"/>
      <c r="BL99" s="445"/>
      <c r="BM99" s="445"/>
      <c r="BN99" s="445"/>
      <c r="BO99" s="445"/>
      <c r="BP99" s="445"/>
      <c r="BQ99" s="445"/>
      <c r="BR99" s="445"/>
      <c r="BS99" s="445"/>
      <c r="BT99" s="445"/>
      <c r="BU99" s="445"/>
      <c r="BV99" s="445"/>
      <c r="BW99" s="445"/>
      <c r="BX99" s="445"/>
      <c r="BY99" s="445"/>
    </row>
    <row r="100" spans="2:77">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1"/>
      <c r="AN100" s="445"/>
      <c r="AO100" s="445"/>
      <c r="AP100" s="445"/>
      <c r="AQ100" s="445"/>
      <c r="AR100" s="445"/>
      <c r="AS100" s="445"/>
      <c r="AT100" s="445"/>
      <c r="AU100" s="445"/>
      <c r="AV100" s="445"/>
      <c r="AW100" s="445"/>
      <c r="AX100" s="445"/>
      <c r="AY100" s="445"/>
      <c r="AZ100" s="445"/>
      <c r="BA100" s="445"/>
      <c r="BB100" s="445"/>
      <c r="BC100" s="445"/>
      <c r="BD100" s="445"/>
      <c r="BE100" s="445"/>
      <c r="BF100" s="445"/>
      <c r="BG100" s="445"/>
      <c r="BH100" s="445"/>
      <c r="BI100" s="445"/>
      <c r="BJ100" s="445"/>
      <c r="BK100" s="445"/>
      <c r="BL100" s="445"/>
      <c r="BM100" s="445"/>
      <c r="BN100" s="445"/>
      <c r="BO100" s="445"/>
      <c r="BP100" s="445"/>
      <c r="BQ100" s="445"/>
      <c r="BR100" s="445"/>
      <c r="BS100" s="445"/>
      <c r="BT100" s="445"/>
      <c r="BU100" s="445"/>
      <c r="BV100" s="445"/>
      <c r="BW100" s="445"/>
      <c r="BX100" s="445"/>
      <c r="BY100" s="445"/>
    </row>
  </sheetData>
  <sheetProtection algorithmName="SHA-512" hashValue="KSFNRJIe0ceIZb539vPfuw8Byf+n2TTkq2y4vpWzDMjA8HgfOeg24aG3io0GBfxV9qqAV/EA83JlCdIwhpceSw==" saltValue="ar86jnHLh26nskSDnYv1kw==" spinCount="100000" sheet="1" scenarios="1"/>
  <mergeCells count="156">
    <mergeCell ref="B80:O80"/>
    <mergeCell ref="B81:O81"/>
    <mergeCell ref="B82:BW82"/>
    <mergeCell ref="B83:BW83"/>
    <mergeCell ref="B84:O84"/>
    <mergeCell ref="AA58:AD61"/>
    <mergeCell ref="D58:Z61"/>
    <mergeCell ref="B58:C61"/>
    <mergeCell ref="B54:C57"/>
    <mergeCell ref="AA54:AD57"/>
    <mergeCell ref="D54:Z57"/>
    <mergeCell ref="AE57:AZ57"/>
    <mergeCell ref="BA57:BX57"/>
    <mergeCell ref="BX59:BX60"/>
    <mergeCell ref="AE61:AZ61"/>
    <mergeCell ref="BA61:BX61"/>
    <mergeCell ref="AE58:AZ58"/>
    <mergeCell ref="BA58:BX58"/>
    <mergeCell ref="AE59:AE60"/>
    <mergeCell ref="AF59:AY60"/>
    <mergeCell ref="AZ59:AZ60"/>
    <mergeCell ref="BA59:BA60"/>
    <mergeCell ref="BB59:BW60"/>
    <mergeCell ref="BX63:BX64"/>
    <mergeCell ref="B11:K11"/>
    <mergeCell ref="L11:BY11"/>
    <mergeCell ref="B12:X12"/>
    <mergeCell ref="B13:AL13"/>
    <mergeCell ref="AM13:BC13"/>
    <mergeCell ref="B14:AL14"/>
    <mergeCell ref="AM14:BC14"/>
    <mergeCell ref="B16:BY16"/>
    <mergeCell ref="B6:BY6"/>
    <mergeCell ref="B7:BY7"/>
    <mergeCell ref="B9:S9"/>
    <mergeCell ref="BM9:BW9"/>
    <mergeCell ref="B19:BY19"/>
    <mergeCell ref="B23:BY23"/>
    <mergeCell ref="B17:Q17"/>
    <mergeCell ref="B20:Q21"/>
    <mergeCell ref="B25:O25"/>
    <mergeCell ref="B26:BX26"/>
    <mergeCell ref="D33:Z36"/>
    <mergeCell ref="AA33:AD36"/>
    <mergeCell ref="B37:C40"/>
    <mergeCell ref="D37:Z40"/>
    <mergeCell ref="AA37:AD40"/>
    <mergeCell ref="B27:C27"/>
    <mergeCell ref="D27:Z29"/>
    <mergeCell ref="AA27:AD27"/>
    <mergeCell ref="AE27:AZ30"/>
    <mergeCell ref="BA27:BX30"/>
    <mergeCell ref="B28:C28"/>
    <mergeCell ref="AA28:AD28"/>
    <mergeCell ref="B29:C29"/>
    <mergeCell ref="AA29:AD29"/>
    <mergeCell ref="B30:C32"/>
    <mergeCell ref="D30:Z32"/>
    <mergeCell ref="AA30:AD32"/>
    <mergeCell ref="AE31:AZ32"/>
    <mergeCell ref="BA31:BX32"/>
    <mergeCell ref="B33:C33"/>
    <mergeCell ref="AE33:AZ33"/>
    <mergeCell ref="BA33:BX33"/>
    <mergeCell ref="B34:C35"/>
    <mergeCell ref="B36:C36"/>
    <mergeCell ref="AE36:AZ36"/>
    <mergeCell ref="BA36:BX36"/>
    <mergeCell ref="AE37:AZ37"/>
    <mergeCell ref="BA37:BX37"/>
    <mergeCell ref="AE34:AE35"/>
    <mergeCell ref="AF34:AY35"/>
    <mergeCell ref="AZ34:AZ35"/>
    <mergeCell ref="BA34:BA35"/>
    <mergeCell ref="BB34:BW35"/>
    <mergeCell ref="BX34:BX35"/>
    <mergeCell ref="BX38:BX39"/>
    <mergeCell ref="AE40:AZ40"/>
    <mergeCell ref="BA40:BX40"/>
    <mergeCell ref="AE38:AE39"/>
    <mergeCell ref="AF38:AY39"/>
    <mergeCell ref="AZ38:AZ39"/>
    <mergeCell ref="BA38:BA39"/>
    <mergeCell ref="BB38:BW39"/>
    <mergeCell ref="AZ42:AZ43"/>
    <mergeCell ref="BA42:BA43"/>
    <mergeCell ref="BB42:BW43"/>
    <mergeCell ref="BX42:BX43"/>
    <mergeCell ref="B41:C41"/>
    <mergeCell ref="B42:C43"/>
    <mergeCell ref="AE42:AE43"/>
    <mergeCell ref="AF42:AY43"/>
    <mergeCell ref="AA41:AD44"/>
    <mergeCell ref="D41:Z44"/>
    <mergeCell ref="AA49:AD49"/>
    <mergeCell ref="AA50:AD50"/>
    <mergeCell ref="B51:C53"/>
    <mergeCell ref="D51:Z53"/>
    <mergeCell ref="AA51:AD53"/>
    <mergeCell ref="AE52:AZ53"/>
    <mergeCell ref="B44:C44"/>
    <mergeCell ref="AE44:AZ44"/>
    <mergeCell ref="BA44:BX44"/>
    <mergeCell ref="B46:O46"/>
    <mergeCell ref="B47:BX47"/>
    <mergeCell ref="B48:C50"/>
    <mergeCell ref="D48:Z50"/>
    <mergeCell ref="AA48:AD48"/>
    <mergeCell ref="AE48:AZ51"/>
    <mergeCell ref="BA48:BX51"/>
    <mergeCell ref="BB55:BW56"/>
    <mergeCell ref="BX55:BX56"/>
    <mergeCell ref="BA52:BX53"/>
    <mergeCell ref="AE54:AZ54"/>
    <mergeCell ref="BA54:BX54"/>
    <mergeCell ref="AE55:AE56"/>
    <mergeCell ref="AF55:AY56"/>
    <mergeCell ref="AZ55:AZ56"/>
    <mergeCell ref="BA55:BA56"/>
    <mergeCell ref="AE65:AZ65"/>
    <mergeCell ref="BA65:BX65"/>
    <mergeCell ref="B67:O67"/>
    <mergeCell ref="D62:Z65"/>
    <mergeCell ref="AE62:AZ62"/>
    <mergeCell ref="BA62:BX62"/>
    <mergeCell ref="AE63:AE64"/>
    <mergeCell ref="AF63:AY64"/>
    <mergeCell ref="AZ63:AZ64"/>
    <mergeCell ref="BA63:BA64"/>
    <mergeCell ref="BB63:BW64"/>
    <mergeCell ref="B62:C65"/>
    <mergeCell ref="AA62:AD65"/>
    <mergeCell ref="B74:O74"/>
    <mergeCell ref="B75:BX75"/>
    <mergeCell ref="B76:AD79"/>
    <mergeCell ref="AE76:AZ76"/>
    <mergeCell ref="BA76:BX76"/>
    <mergeCell ref="AF77:BW78"/>
    <mergeCell ref="AE79:AZ79"/>
    <mergeCell ref="BA79:BV79"/>
    <mergeCell ref="B68:BX68"/>
    <mergeCell ref="B69:AD72"/>
    <mergeCell ref="AE69:AZ69"/>
    <mergeCell ref="BA69:BX69"/>
    <mergeCell ref="AF70:BW71"/>
    <mergeCell ref="AE72:AZ72"/>
    <mergeCell ref="BA72:BV72"/>
    <mergeCell ref="B99:AM100"/>
    <mergeCell ref="AN99:BY100"/>
    <mergeCell ref="AD87:AW88"/>
    <mergeCell ref="AF90:AY91"/>
    <mergeCell ref="BB90:BU91"/>
    <mergeCell ref="AF92:AY93"/>
    <mergeCell ref="AF94:AY95"/>
    <mergeCell ref="B97:AM98"/>
    <mergeCell ref="AN97:BY98"/>
  </mergeCells>
  <dataValidations count="3">
    <dataValidation type="list" allowBlank="1" showInputMessage="1" showErrorMessage="1" promptTitle="=KaR" sqref="BZ54:BZ55 AF70">
      <formula1>KaR</formula1>
    </dataValidation>
    <dataValidation type="list" allowBlank="1" showInputMessage="1" showErrorMessage="1" promptTitle="=KaR" sqref="AF77:BW78">
      <formula1>Záchrana</formula1>
    </dataValidation>
    <dataValidation type="list" allowBlank="1" showInputMessage="1" showErrorMessage="1" sqref="B83">
      <formula1>Skupina</formula1>
    </dataValidation>
  </dataValidations>
  <printOptions horizontalCentered="1" verticalCentered="1"/>
  <pageMargins left="0.70866141732283472" right="0.70866141732283472" top="0.74803149606299213" bottom="0" header="0.31496062992125984" footer="0"/>
  <pageSetup paperSize="9" scale="60" fitToHeight="8" orientation="portrait" r:id="rId1"/>
  <headerFooter>
    <oddHeader>&amp;CPríloha č. 1 - Test podniku v ťažkostiach</oddHeader>
    <oddFooter>&amp;RPodpis a odtlačok pečiatky žiadateľa:
............................................................</oddFooter>
  </headerFooter>
  <drawing r:id="rId2"/>
  <legacyDrawing r:id="rId3"/>
</worksheet>
</file>

<file path=xl/worksheets/sheet8.xml><?xml version="1.0" encoding="utf-8"?>
<worksheet xmlns="http://schemas.openxmlformats.org/spreadsheetml/2006/main" xmlns:r="http://schemas.openxmlformats.org/officeDocument/2006/relationships">
  <dimension ref="A1:CH638"/>
  <sheetViews>
    <sheetView view="pageBreakPreview" zoomScaleNormal="100" zoomScaleSheetLayoutView="100" workbookViewId="0">
      <selection activeCell="AL4" sqref="AL4"/>
    </sheetView>
  </sheetViews>
  <sheetFormatPr defaultColWidth="9.140625" defaultRowHeight="12.75"/>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1.42578125" style="48" customWidth="1"/>
    <col min="82" max="87" width="9.140625" style="25" customWidth="1"/>
    <col min="88" max="16384" width="9.140625" style="25"/>
  </cols>
  <sheetData>
    <row r="1" spans="1:84">
      <c r="C1" s="46"/>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7"/>
      <c r="CA1" s="47"/>
      <c r="CB1" s="47"/>
      <c r="CC1" s="102" t="b">
        <v>0</v>
      </c>
      <c r="CD1" s="65"/>
      <c r="CE1" s="65"/>
    </row>
    <row r="2" spans="1:84">
      <c r="C2" s="46"/>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103">
        <v>2</v>
      </c>
      <c r="CD2" s="65"/>
      <c r="CE2" s="65"/>
    </row>
    <row r="3" spans="1:84">
      <c r="A3" s="3"/>
      <c r="C3" s="46"/>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7"/>
      <c r="CA3" s="47"/>
      <c r="CB3" s="47"/>
      <c r="CC3" s="3"/>
      <c r="CD3" s="65"/>
      <c r="CE3" s="65"/>
      <c r="CF3" s="24"/>
    </row>
    <row r="4" spans="1:84" ht="9.9499999999999993" customHeight="1">
      <c r="A4" s="3"/>
      <c r="C4" s="46"/>
      <c r="D4" s="47"/>
      <c r="E4" s="47"/>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7"/>
      <c r="CA4" s="47"/>
      <c r="CB4" s="47"/>
      <c r="CC4" s="35"/>
      <c r="CE4" s="65"/>
      <c r="CF4" s="24"/>
    </row>
    <row r="5" spans="1:84" ht="9.9499999999999993" customHeight="1">
      <c r="A5" s="3"/>
      <c r="B5" s="66"/>
      <c r="C5" s="46"/>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7"/>
      <c r="CA5" s="47"/>
      <c r="CB5" s="47"/>
      <c r="CC5" s="35"/>
      <c r="CE5" s="65"/>
    </row>
    <row r="6" spans="1:84" ht="12.75" customHeight="1">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1" customHeight="1">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2"/>
      <c r="CB8" s="2"/>
      <c r="CC8" s="35"/>
    </row>
    <row r="9" spans="1:84" ht="12.75" customHeight="1">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44120</v>
      </c>
      <c r="BO9" s="377"/>
      <c r="BP9" s="377"/>
      <c r="BQ9" s="377"/>
      <c r="BR9" s="377"/>
      <c r="BS9" s="377"/>
      <c r="BT9" s="377"/>
      <c r="BU9" s="377"/>
      <c r="BV9" s="377"/>
      <c r="BW9" s="377"/>
      <c r="BX9" s="377"/>
      <c r="BY9" s="89"/>
      <c r="BZ9" s="89"/>
      <c r="CA9" s="2"/>
      <c r="CB9" s="2"/>
      <c r="CC9" s="35"/>
    </row>
    <row r="10" spans="1:84" ht="15.75" customHeight="1">
      <c r="A10" s="44"/>
      <c r="B10" s="67"/>
      <c r="C10" s="23"/>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3"/>
    </row>
    <row r="11" spans="1:84" ht="46.5" customHeight="1">
      <c r="A11" s="332"/>
      <c r="B11" s="350"/>
      <c r="C11" s="213" t="s">
        <v>135</v>
      </c>
      <c r="D11" s="213"/>
      <c r="E11" s="213"/>
      <c r="F11" s="213"/>
      <c r="G11" s="213"/>
      <c r="H11" s="213"/>
      <c r="I11" s="213"/>
      <c r="J11" s="213"/>
      <c r="K11" s="213"/>
      <c r="L11" s="213"/>
      <c r="M11" s="296" t="s">
        <v>154</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4.5" customHeight="1">
      <c r="A13" s="369"/>
      <c r="B13" s="370"/>
      <c r="C13" s="23"/>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3"/>
    </row>
    <row r="14" spans="1:84" ht="15">
      <c r="A14" s="332"/>
      <c r="B14" s="350"/>
      <c r="C14" s="278" t="s">
        <v>128</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IF(Úvod!H20="","",Úvod!H20)</f>
        <v/>
      </c>
      <c r="AO14" s="280"/>
      <c r="AP14" s="280"/>
      <c r="AQ14" s="280"/>
      <c r="AR14" s="280"/>
      <c r="AS14" s="280"/>
      <c r="AT14" s="280"/>
      <c r="AU14" s="280"/>
      <c r="AV14" s="280"/>
      <c r="AW14" s="280"/>
      <c r="AX14" s="280"/>
      <c r="AY14" s="280"/>
      <c r="AZ14" s="280"/>
      <c r="BA14" s="280"/>
      <c r="BB14" s="280"/>
      <c r="BC14" s="280"/>
      <c r="BD14" s="280"/>
      <c r="BE14" s="2"/>
      <c r="BF14" s="2"/>
      <c r="BG14" s="2"/>
      <c r="BH14" s="2"/>
      <c r="BI14" s="2"/>
      <c r="BJ14" s="2"/>
      <c r="BK14" s="2"/>
      <c r="BL14" s="2"/>
      <c r="BM14" s="2"/>
      <c r="BN14" s="2"/>
      <c r="BO14" s="2"/>
      <c r="BP14" s="2"/>
      <c r="BQ14" s="2"/>
      <c r="BR14" s="2"/>
      <c r="BS14" s="2"/>
      <c r="BT14" s="2"/>
      <c r="BU14" s="2"/>
      <c r="BV14" s="2"/>
      <c r="BW14" s="2"/>
      <c r="BX14" s="2"/>
      <c r="BY14" s="2"/>
      <c r="BZ14" s="2"/>
      <c r="CA14" s="2"/>
      <c r="CB14" s="2"/>
      <c r="CC14" s="35"/>
    </row>
    <row r="15" spans="1:84" ht="15">
      <c r="A15" s="332"/>
      <c r="B15" s="350"/>
      <c r="C15" s="278" t="s">
        <v>129</v>
      </c>
      <c r="D15" s="279"/>
      <c r="E15" s="279"/>
      <c r="F15" s="279"/>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80" t="str">
        <f>IF(Úvod!H21="","",Úvod!H21)</f>
        <v/>
      </c>
      <c r="AO15" s="280"/>
      <c r="AP15" s="280"/>
      <c r="AQ15" s="280"/>
      <c r="AR15" s="280"/>
      <c r="AS15" s="280"/>
      <c r="AT15" s="280"/>
      <c r="AU15" s="280"/>
      <c r="AV15" s="280"/>
      <c r="AW15" s="280"/>
      <c r="AX15" s="280"/>
      <c r="AY15" s="280"/>
      <c r="AZ15" s="280"/>
      <c r="BA15" s="280"/>
      <c r="BB15" s="280"/>
      <c r="BC15" s="280"/>
      <c r="BD15" s="280"/>
      <c r="BE15" s="2"/>
      <c r="BF15" s="2"/>
      <c r="BG15" s="2"/>
      <c r="BH15" s="2"/>
      <c r="BI15" s="2"/>
      <c r="BJ15" s="2"/>
      <c r="BK15" s="2"/>
      <c r="BL15" s="2"/>
      <c r="BM15" s="2"/>
      <c r="BN15" s="2"/>
      <c r="BO15" s="2"/>
      <c r="BP15" s="2"/>
      <c r="BQ15" s="2"/>
      <c r="BR15" s="2"/>
      <c r="BS15" s="2"/>
      <c r="BT15" s="2"/>
      <c r="BU15" s="2"/>
      <c r="BV15" s="2"/>
      <c r="BW15" s="2"/>
      <c r="BX15" s="2"/>
      <c r="BY15" s="2"/>
      <c r="BZ15" s="2"/>
      <c r="CA15" s="2"/>
      <c r="CB15" s="2"/>
      <c r="CC15" s="35"/>
    </row>
    <row r="16" spans="1:84" ht="9.9499999999999993" customHeight="1">
      <c r="A16" s="330"/>
      <c r="B16" s="331"/>
      <c r="C16" s="23"/>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3"/>
    </row>
    <row r="17" spans="1:83" ht="18" customHeight="1">
      <c r="A17" s="44"/>
      <c r="B17" s="44"/>
      <c r="C17" s="365" t="s">
        <v>132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3" ht="9.9499999999999993" customHeight="1">
      <c r="A18" s="44"/>
      <c r="B18" s="44"/>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
      <c r="BP18" s="2"/>
      <c r="BQ18" s="2"/>
      <c r="BR18" s="2"/>
      <c r="BS18" s="2"/>
      <c r="BT18" s="2"/>
      <c r="BU18" s="2"/>
      <c r="BV18" s="2"/>
      <c r="BW18" s="2"/>
      <c r="BX18" s="2"/>
      <c r="BY18" s="2"/>
      <c r="BZ18" s="2"/>
      <c r="CA18" s="2"/>
      <c r="CB18" s="2"/>
      <c r="CC18" s="3"/>
    </row>
    <row r="19" spans="1:83" ht="9.9499999999999993" customHeight="1">
      <c r="A19" s="44"/>
      <c r="B19" s="44"/>
      <c r="C19" s="190" t="s">
        <v>35</v>
      </c>
      <c r="D19" s="190"/>
      <c r="E19" s="190"/>
      <c r="F19" s="190"/>
      <c r="G19" s="190"/>
      <c r="H19" s="190"/>
      <c r="I19" s="190"/>
      <c r="J19" s="190"/>
      <c r="K19" s="190"/>
      <c r="L19" s="190"/>
      <c r="M19" s="190"/>
      <c r="N19" s="190"/>
      <c r="O19" s="190"/>
      <c r="P19" s="190"/>
      <c r="Q19" s="68"/>
      <c r="R19" s="2"/>
      <c r="S19" s="2"/>
      <c r="T19" s="2"/>
      <c r="U19" s="2"/>
      <c r="V19" s="2"/>
      <c r="W19" s="2"/>
      <c r="X19" s="2"/>
      <c r="Y19" s="2"/>
      <c r="Z19" s="2"/>
      <c r="AA19" s="2"/>
      <c r="AB19" s="2"/>
      <c r="AC19" s="2"/>
      <c r="AD19" s="2"/>
      <c r="AE19" s="2"/>
      <c r="AF19" s="3"/>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3"/>
      <c r="BZ19" s="35"/>
      <c r="CA19" s="3"/>
      <c r="CB19" s="3"/>
      <c r="CC19" s="3"/>
      <c r="CD19" s="3"/>
      <c r="CE19" s="3"/>
    </row>
    <row r="20" spans="1:83" ht="9.9499999999999993" customHeight="1">
      <c r="A20" s="44"/>
      <c r="B20" s="44"/>
      <c r="C20" s="30"/>
      <c r="D20" s="30"/>
      <c r="E20" s="30"/>
      <c r="F20" s="30"/>
      <c r="G20" s="30"/>
      <c r="H20" s="30"/>
      <c r="I20" s="30"/>
      <c r="J20" s="30"/>
      <c r="K20" s="30"/>
      <c r="L20" s="30"/>
      <c r="M20" s="30"/>
      <c r="N20" s="30"/>
      <c r="O20" s="30"/>
      <c r="P20" s="30"/>
      <c r="Q20" s="68"/>
      <c r="R20" s="2"/>
      <c r="S20" s="2"/>
      <c r="T20" s="2"/>
      <c r="U20" s="2"/>
      <c r="V20" s="2"/>
      <c r="W20" s="2"/>
      <c r="X20" s="2"/>
      <c r="Y20" s="2"/>
      <c r="Z20" s="2"/>
      <c r="AA20" s="2"/>
      <c r="AB20" s="2"/>
      <c r="AC20" s="2"/>
      <c r="AD20" s="2"/>
      <c r="AE20" s="2"/>
      <c r="AF20" s="3"/>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3"/>
      <c r="BZ20" s="35"/>
      <c r="CA20" s="3"/>
      <c r="CB20" s="3"/>
      <c r="CC20" s="3"/>
      <c r="CD20" s="3"/>
      <c r="CE20" s="3"/>
    </row>
    <row r="21" spans="1:83" ht="18" customHeight="1">
      <c r="A21" s="44"/>
      <c r="B21" s="44"/>
      <c r="C21" s="365" t="s">
        <v>133</v>
      </c>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3"/>
      <c r="CD21" s="3"/>
      <c r="CE21" s="3"/>
    </row>
    <row r="22" spans="1:83" ht="12.75" customHeight="1">
      <c r="A22" s="44"/>
      <c r="B22" s="44"/>
      <c r="C22" s="190" t="s">
        <v>57</v>
      </c>
      <c r="D22" s="190"/>
      <c r="E22" s="190"/>
      <c r="F22" s="190"/>
      <c r="G22" s="190"/>
      <c r="H22" s="190"/>
      <c r="I22" s="190"/>
      <c r="J22" s="190"/>
      <c r="K22" s="190"/>
      <c r="L22" s="190"/>
      <c r="M22" s="190"/>
      <c r="N22" s="190"/>
      <c r="O22" s="190"/>
      <c r="P22" s="190"/>
      <c r="Q22" s="68"/>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3"/>
      <c r="BZ22" s="35"/>
      <c r="CA22" s="35"/>
      <c r="CB22" s="1"/>
      <c r="CC22" s="3"/>
      <c r="CD22" s="3"/>
      <c r="CE22" s="3"/>
    </row>
    <row r="23" spans="1:83" s="3" customFormat="1" ht="4.5" customHeight="1">
      <c r="A23" s="332"/>
      <c r="B23" s="350"/>
      <c r="C23" s="191"/>
      <c r="D23" s="191"/>
      <c r="E23" s="191"/>
      <c r="F23" s="191"/>
      <c r="G23" s="191"/>
      <c r="H23" s="191"/>
      <c r="I23" s="191"/>
      <c r="J23" s="191"/>
      <c r="K23" s="191"/>
      <c r="L23" s="191"/>
      <c r="M23" s="191"/>
      <c r="N23" s="191"/>
      <c r="O23" s="191"/>
      <c r="P23" s="191"/>
      <c r="Q23" s="66"/>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Z23" s="35"/>
      <c r="CA23" s="35"/>
      <c r="CB23" s="1"/>
      <c r="CC23" s="35"/>
      <c r="CD23" s="25"/>
      <c r="CE23" s="25"/>
    </row>
    <row r="24" spans="1:83" s="3" customFormat="1" ht="9.9499999999999993" customHeight="1">
      <c r="A24" s="332"/>
      <c r="B24" s="350"/>
      <c r="C24" s="31"/>
      <c r="D24" s="31"/>
      <c r="E24" s="31"/>
      <c r="F24" s="31"/>
      <c r="G24" s="31"/>
      <c r="H24" s="31"/>
      <c r="I24" s="31"/>
      <c r="J24" s="31"/>
      <c r="K24" s="31"/>
      <c r="L24" s="31"/>
      <c r="M24" s="31"/>
      <c r="N24" s="31"/>
      <c r="O24" s="31"/>
      <c r="P24" s="31"/>
      <c r="Q24" s="66"/>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Z24" s="35"/>
      <c r="CA24" s="35"/>
      <c r="CB24" s="1"/>
      <c r="CC24" s="35"/>
      <c r="CD24" s="25"/>
      <c r="CE24" s="25"/>
    </row>
    <row r="25" spans="1:83" ht="18" customHeight="1">
      <c r="A25" s="69"/>
      <c r="B25" s="69"/>
      <c r="C25" s="217" t="s">
        <v>134</v>
      </c>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35"/>
    </row>
    <row r="26" spans="1:83" ht="3.75" customHeight="1">
      <c r="A26" s="330"/>
      <c r="B26" s="331"/>
      <c r="C26" s="31"/>
      <c r="D26" s="31"/>
      <c r="E26" s="31"/>
      <c r="F26" s="31"/>
      <c r="G26" s="31"/>
      <c r="H26" s="31"/>
      <c r="I26" s="31"/>
      <c r="J26" s="31"/>
      <c r="K26" s="31"/>
      <c r="L26" s="31"/>
      <c r="M26" s="31"/>
      <c r="N26" s="31"/>
      <c r="O26" s="31"/>
      <c r="P26" s="31"/>
      <c r="Q26" s="66"/>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3"/>
      <c r="BZ26" s="35"/>
      <c r="CA26" s="35"/>
      <c r="CB26" s="1"/>
      <c r="CC26" s="3"/>
    </row>
    <row r="27" spans="1:83" ht="13.5" thickBot="1">
      <c r="A27" s="44"/>
      <c r="B27" s="44"/>
      <c r="C27" s="158" t="s">
        <v>89</v>
      </c>
      <c r="D27" s="158"/>
      <c r="E27" s="158"/>
      <c r="F27" s="158"/>
      <c r="G27" s="158"/>
      <c r="H27" s="158"/>
      <c r="I27" s="158"/>
      <c r="J27" s="158"/>
      <c r="K27" s="158"/>
      <c r="L27" s="158"/>
      <c r="M27" s="158"/>
      <c r="N27" s="158"/>
      <c r="O27" s="158"/>
      <c r="P27" s="158"/>
      <c r="Q27" s="70"/>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3"/>
      <c r="BZ27" s="35"/>
      <c r="CA27" s="35"/>
      <c r="CB27" s="1"/>
      <c r="CC27" s="3"/>
    </row>
    <row r="28" spans="1:83" ht="13.5" thickBot="1">
      <c r="A28" s="44"/>
      <c r="B28" s="44"/>
      <c r="C28" s="172" t="s">
        <v>42</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c r="AR28" s="173"/>
      <c r="AS28" s="173"/>
      <c r="AT28" s="173"/>
      <c r="AU28" s="173"/>
      <c r="AV28" s="173"/>
      <c r="AW28" s="173"/>
      <c r="AX28" s="173"/>
      <c r="AY28" s="173"/>
      <c r="AZ28" s="173"/>
      <c r="BA28" s="173"/>
      <c r="BB28" s="173"/>
      <c r="BC28" s="173"/>
      <c r="BD28" s="173"/>
      <c r="BE28" s="173"/>
      <c r="BF28" s="173"/>
      <c r="BG28" s="173"/>
      <c r="BH28" s="173"/>
      <c r="BI28" s="173"/>
      <c r="BJ28" s="173"/>
      <c r="BK28" s="173"/>
      <c r="BL28" s="173"/>
      <c r="BM28" s="173"/>
      <c r="BN28" s="173"/>
      <c r="BO28" s="173"/>
      <c r="BP28" s="173"/>
      <c r="BQ28" s="173"/>
      <c r="BR28" s="173"/>
      <c r="BS28" s="173"/>
      <c r="BT28" s="173"/>
      <c r="BU28" s="173"/>
      <c r="BV28" s="173"/>
      <c r="BW28" s="173"/>
      <c r="BX28" s="173"/>
      <c r="BY28" s="173"/>
      <c r="BZ28" s="173"/>
      <c r="CA28" s="173"/>
      <c r="CB28" s="174"/>
      <c r="CC28" s="3"/>
    </row>
    <row r="29" spans="1:83" ht="12" customHeight="1">
      <c r="A29" s="44"/>
      <c r="B29" s="44"/>
      <c r="C29" s="366" t="s">
        <v>44</v>
      </c>
      <c r="D29" s="367"/>
      <c r="E29" s="367"/>
      <c r="F29" s="367"/>
      <c r="G29" s="367"/>
      <c r="H29" s="367"/>
      <c r="I29" s="367"/>
      <c r="J29" s="367"/>
      <c r="K29" s="367"/>
      <c r="L29" s="367"/>
      <c r="M29" s="367"/>
      <c r="N29" s="367"/>
      <c r="O29" s="367"/>
      <c r="P29" s="367"/>
      <c r="Q29" s="367"/>
      <c r="R29" s="367"/>
      <c r="S29" s="367"/>
      <c r="T29" s="367"/>
      <c r="U29" s="367"/>
      <c r="V29" s="367"/>
      <c r="W29" s="367"/>
      <c r="X29" s="367"/>
      <c r="Y29" s="367"/>
      <c r="Z29" s="368"/>
      <c r="AA29" s="371" t="s">
        <v>15</v>
      </c>
      <c r="AB29" s="372"/>
      <c r="AC29" s="372"/>
      <c r="AD29" s="373"/>
      <c r="AE29" s="146" t="s">
        <v>16</v>
      </c>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8"/>
      <c r="BD29" s="266" t="s">
        <v>17</v>
      </c>
      <c r="BE29" s="267"/>
      <c r="BF29" s="267"/>
      <c r="BG29" s="267"/>
      <c r="BH29" s="267"/>
      <c r="BI29" s="267"/>
      <c r="BJ29" s="267"/>
      <c r="BK29" s="267"/>
      <c r="BL29" s="267"/>
      <c r="BM29" s="267"/>
      <c r="BN29" s="267"/>
      <c r="BO29" s="267"/>
      <c r="BP29" s="267"/>
      <c r="BQ29" s="267"/>
      <c r="BR29" s="267"/>
      <c r="BS29" s="267"/>
      <c r="BT29" s="267"/>
      <c r="BU29" s="267"/>
      <c r="BV29" s="267"/>
      <c r="BW29" s="267"/>
      <c r="BX29" s="267"/>
      <c r="BY29" s="267"/>
      <c r="BZ29" s="267"/>
      <c r="CA29" s="267"/>
      <c r="CB29" s="268"/>
      <c r="CC29" s="3"/>
    </row>
    <row r="30" spans="1:83" ht="13.5" customHeight="1">
      <c r="A30" s="44"/>
      <c r="B30" s="44"/>
      <c r="C30" s="346"/>
      <c r="D30" s="215"/>
      <c r="E30" s="215"/>
      <c r="F30" s="215"/>
      <c r="G30" s="215"/>
      <c r="H30" s="215"/>
      <c r="I30" s="215"/>
      <c r="J30" s="215"/>
      <c r="K30" s="215"/>
      <c r="L30" s="215"/>
      <c r="M30" s="215"/>
      <c r="N30" s="215"/>
      <c r="O30" s="215"/>
      <c r="P30" s="215"/>
      <c r="Q30" s="215"/>
      <c r="R30" s="215"/>
      <c r="S30" s="215"/>
      <c r="T30" s="215"/>
      <c r="U30" s="215"/>
      <c r="V30" s="215"/>
      <c r="W30" s="215"/>
      <c r="X30" s="215"/>
      <c r="Y30" s="215"/>
      <c r="Z30" s="216"/>
      <c r="AA30" s="374"/>
      <c r="AB30" s="375"/>
      <c r="AC30" s="375"/>
      <c r="AD30" s="376"/>
      <c r="AE30" s="149"/>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1"/>
      <c r="BD30" s="269"/>
      <c r="BE30" s="270"/>
      <c r="BF30" s="270"/>
      <c r="BG30" s="270"/>
      <c r="BH30" s="270"/>
      <c r="BI30" s="270"/>
      <c r="BJ30" s="270"/>
      <c r="BK30" s="270"/>
      <c r="BL30" s="270"/>
      <c r="BM30" s="270"/>
      <c r="BN30" s="270"/>
      <c r="BO30" s="270"/>
      <c r="BP30" s="270"/>
      <c r="BQ30" s="270"/>
      <c r="BR30" s="270"/>
      <c r="BS30" s="270"/>
      <c r="BT30" s="270"/>
      <c r="BU30" s="270"/>
      <c r="BV30" s="270"/>
      <c r="BW30" s="270"/>
      <c r="BX30" s="270"/>
      <c r="BY30" s="270"/>
      <c r="BZ30" s="270"/>
      <c r="CA30" s="270"/>
      <c r="CB30" s="271"/>
      <c r="CC30" s="3"/>
    </row>
    <row r="31" spans="1:83" ht="9.9499999999999993" customHeight="1">
      <c r="A31" s="332"/>
      <c r="B31" s="350"/>
      <c r="C31" s="346"/>
      <c r="D31" s="215"/>
      <c r="E31" s="215"/>
      <c r="F31" s="215"/>
      <c r="G31" s="215"/>
      <c r="H31" s="215"/>
      <c r="I31" s="215"/>
      <c r="J31" s="215"/>
      <c r="K31" s="215"/>
      <c r="L31" s="215"/>
      <c r="M31" s="215"/>
      <c r="N31" s="215"/>
      <c r="O31" s="215"/>
      <c r="P31" s="215"/>
      <c r="Q31" s="215"/>
      <c r="R31" s="215"/>
      <c r="S31" s="215"/>
      <c r="T31" s="215"/>
      <c r="U31" s="215"/>
      <c r="V31" s="215"/>
      <c r="W31" s="215"/>
      <c r="X31" s="215"/>
      <c r="Y31" s="215"/>
      <c r="Z31" s="216"/>
      <c r="AA31" s="374"/>
      <c r="AB31" s="375"/>
      <c r="AC31" s="375"/>
      <c r="AD31" s="376"/>
      <c r="AE31" s="149"/>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1"/>
      <c r="BD31" s="269"/>
      <c r="BE31" s="270"/>
      <c r="BF31" s="270"/>
      <c r="BG31" s="270"/>
      <c r="BH31" s="270"/>
      <c r="BI31" s="270"/>
      <c r="BJ31" s="270"/>
      <c r="BK31" s="270"/>
      <c r="BL31" s="270"/>
      <c r="BM31" s="270"/>
      <c r="BN31" s="270"/>
      <c r="BO31" s="270"/>
      <c r="BP31" s="270"/>
      <c r="BQ31" s="270"/>
      <c r="BR31" s="270"/>
      <c r="BS31" s="270"/>
      <c r="BT31" s="270"/>
      <c r="BU31" s="270"/>
      <c r="BV31" s="270"/>
      <c r="BW31" s="270"/>
      <c r="BX31" s="270"/>
      <c r="BY31" s="270"/>
      <c r="BZ31" s="270"/>
      <c r="CA31" s="270"/>
      <c r="CB31" s="271"/>
      <c r="CC31" s="35"/>
    </row>
    <row r="32" spans="1:83" ht="4.5" customHeight="1">
      <c r="A32" s="369"/>
      <c r="B32" s="370"/>
      <c r="C32" s="346" t="s">
        <v>7</v>
      </c>
      <c r="D32" s="215"/>
      <c r="E32" s="215"/>
      <c r="F32" s="215"/>
      <c r="G32" s="215"/>
      <c r="H32" s="215"/>
      <c r="I32" s="215"/>
      <c r="J32" s="215"/>
      <c r="K32" s="215"/>
      <c r="L32" s="215"/>
      <c r="M32" s="215"/>
      <c r="N32" s="215"/>
      <c r="O32" s="215"/>
      <c r="P32" s="215"/>
      <c r="Q32" s="215"/>
      <c r="R32" s="215"/>
      <c r="S32" s="215"/>
      <c r="T32" s="215"/>
      <c r="U32" s="215"/>
      <c r="V32" s="215"/>
      <c r="W32" s="215"/>
      <c r="X32" s="215"/>
      <c r="Y32" s="215"/>
      <c r="Z32" s="216"/>
      <c r="AA32" s="149" t="s">
        <v>8</v>
      </c>
      <c r="AB32" s="150"/>
      <c r="AC32" s="150"/>
      <c r="AD32" s="151"/>
      <c r="AE32" s="149"/>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1"/>
      <c r="BD32" s="269"/>
      <c r="BE32" s="270"/>
      <c r="BF32" s="270"/>
      <c r="BG32" s="270"/>
      <c r="BH32" s="270"/>
      <c r="BI32" s="270"/>
      <c r="BJ32" s="270"/>
      <c r="BK32" s="270"/>
      <c r="BL32" s="270"/>
      <c r="BM32" s="270"/>
      <c r="BN32" s="270"/>
      <c r="BO32" s="270"/>
      <c r="BP32" s="270"/>
      <c r="BQ32" s="270"/>
      <c r="BR32" s="270"/>
      <c r="BS32" s="270"/>
      <c r="BT32" s="270"/>
      <c r="BU32" s="270"/>
      <c r="BV32" s="270"/>
      <c r="BW32" s="270"/>
      <c r="BX32" s="270"/>
      <c r="BY32" s="270"/>
      <c r="BZ32" s="270"/>
      <c r="CA32" s="270"/>
      <c r="CB32" s="271"/>
      <c r="CC32" s="3"/>
    </row>
    <row r="33" spans="1:81" ht="4.5" customHeight="1">
      <c r="A33" s="369"/>
      <c r="B33" s="370"/>
      <c r="C33" s="346"/>
      <c r="D33" s="215"/>
      <c r="E33" s="215"/>
      <c r="F33" s="215"/>
      <c r="G33" s="215"/>
      <c r="H33" s="215"/>
      <c r="I33" s="215"/>
      <c r="J33" s="215"/>
      <c r="K33" s="215"/>
      <c r="L33" s="215"/>
      <c r="M33" s="215"/>
      <c r="N33" s="215"/>
      <c r="O33" s="215"/>
      <c r="P33" s="215"/>
      <c r="Q33" s="215"/>
      <c r="R33" s="215"/>
      <c r="S33" s="215"/>
      <c r="T33" s="215"/>
      <c r="U33" s="215"/>
      <c r="V33" s="215"/>
      <c r="W33" s="215"/>
      <c r="X33" s="215"/>
      <c r="Y33" s="215"/>
      <c r="Z33" s="216"/>
      <c r="AA33" s="149"/>
      <c r="AB33" s="150"/>
      <c r="AC33" s="150"/>
      <c r="AD33" s="151"/>
      <c r="AE33" s="149" t="s">
        <v>10</v>
      </c>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1"/>
      <c r="BD33" s="149" t="s">
        <v>33</v>
      </c>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239"/>
      <c r="CC33" s="3"/>
    </row>
    <row r="34" spans="1:81" ht="8.4499999999999993" customHeight="1">
      <c r="A34" s="332"/>
      <c r="B34" s="350"/>
      <c r="C34" s="346"/>
      <c r="D34" s="215"/>
      <c r="E34" s="215"/>
      <c r="F34" s="215"/>
      <c r="G34" s="215"/>
      <c r="H34" s="215"/>
      <c r="I34" s="215"/>
      <c r="J34" s="215"/>
      <c r="K34" s="215"/>
      <c r="L34" s="215"/>
      <c r="M34" s="215"/>
      <c r="N34" s="215"/>
      <c r="O34" s="215"/>
      <c r="P34" s="215"/>
      <c r="Q34" s="215"/>
      <c r="R34" s="215"/>
      <c r="S34" s="215"/>
      <c r="T34" s="215"/>
      <c r="U34" s="215"/>
      <c r="V34" s="215"/>
      <c r="W34" s="215"/>
      <c r="X34" s="215"/>
      <c r="Y34" s="215"/>
      <c r="Z34" s="216"/>
      <c r="AA34" s="149"/>
      <c r="AB34" s="150"/>
      <c r="AC34" s="150"/>
      <c r="AD34" s="151"/>
      <c r="AE34" s="149"/>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1"/>
      <c r="BD34" s="149"/>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239"/>
      <c r="CC34" s="35"/>
    </row>
    <row r="35" spans="1:81" ht="4.5" customHeight="1" thickBot="1">
      <c r="A35" s="332"/>
      <c r="B35" s="350"/>
      <c r="C35" s="334"/>
      <c r="D35" s="335"/>
      <c r="E35" s="335"/>
      <c r="F35" s="335"/>
      <c r="G35" s="335"/>
      <c r="H35" s="335"/>
      <c r="I35" s="335"/>
      <c r="J35" s="335"/>
      <c r="K35" s="335"/>
      <c r="L35" s="335"/>
      <c r="M35" s="335"/>
      <c r="N35" s="335"/>
      <c r="O35" s="335"/>
      <c r="P35" s="335"/>
      <c r="Q35" s="335"/>
      <c r="R35" s="335"/>
      <c r="S35" s="335"/>
      <c r="T35" s="335"/>
      <c r="U35" s="335"/>
      <c r="V35" s="335"/>
      <c r="W35" s="335"/>
      <c r="X35" s="335"/>
      <c r="Y35" s="335"/>
      <c r="Z35" s="336"/>
      <c r="AA35" s="337" t="s">
        <v>121</v>
      </c>
      <c r="AB35" s="338"/>
      <c r="AC35" s="338"/>
      <c r="AD35" s="339"/>
      <c r="AE35" s="327"/>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328"/>
      <c r="BC35" s="328"/>
      <c r="BD35" s="327"/>
      <c r="BE35" s="328"/>
      <c r="BF35" s="328"/>
      <c r="BG35" s="328"/>
      <c r="BH35" s="328"/>
      <c r="BI35" s="328"/>
      <c r="BJ35" s="328"/>
      <c r="BK35" s="328"/>
      <c r="BL35" s="328"/>
      <c r="BM35" s="328"/>
      <c r="BN35" s="328"/>
      <c r="BO35" s="328"/>
      <c r="BP35" s="328"/>
      <c r="BQ35" s="328"/>
      <c r="BR35" s="328"/>
      <c r="BS35" s="328"/>
      <c r="BT35" s="328"/>
      <c r="BU35" s="328"/>
      <c r="BV35" s="328"/>
      <c r="BW35" s="328"/>
      <c r="BX35" s="328"/>
      <c r="BY35" s="328"/>
      <c r="BZ35" s="328"/>
      <c r="CA35" s="328"/>
      <c r="CB35" s="329"/>
      <c r="CC35" s="35"/>
    </row>
    <row r="36" spans="1:81" ht="12.75" customHeight="1">
      <c r="A36" s="330"/>
      <c r="B36" s="331"/>
      <c r="C36" s="176" t="s">
        <v>122</v>
      </c>
      <c r="D36" s="144"/>
      <c r="E36" s="144"/>
      <c r="F36" s="144"/>
      <c r="G36" s="144"/>
      <c r="H36" s="144"/>
      <c r="I36" s="144"/>
      <c r="J36" s="144"/>
      <c r="K36" s="144"/>
      <c r="L36" s="144"/>
      <c r="M36" s="144"/>
      <c r="N36" s="144"/>
      <c r="O36" s="144"/>
      <c r="P36" s="144"/>
      <c r="Q36" s="144"/>
      <c r="R36" s="144"/>
      <c r="S36" s="144"/>
      <c r="T36" s="144"/>
      <c r="U36" s="144"/>
      <c r="V36" s="144"/>
      <c r="W36" s="144"/>
      <c r="X36" s="144"/>
      <c r="Y36" s="144"/>
      <c r="Z36" s="145"/>
      <c r="AA36" s="340"/>
      <c r="AB36" s="341"/>
      <c r="AC36" s="341"/>
      <c r="AD36" s="342"/>
      <c r="AE36" s="230"/>
      <c r="AF36" s="240"/>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2"/>
      <c r="BC36" s="248"/>
      <c r="BD36" s="230"/>
      <c r="BE36" s="240"/>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2"/>
      <c r="CB36" s="333"/>
      <c r="CC36" s="3"/>
    </row>
    <row r="37" spans="1:81" ht="12.75" customHeight="1" thickBot="1">
      <c r="A37" s="330"/>
      <c r="B37" s="330"/>
      <c r="C37" s="176"/>
      <c r="D37" s="144"/>
      <c r="E37" s="144"/>
      <c r="F37" s="144"/>
      <c r="G37" s="144"/>
      <c r="H37" s="144"/>
      <c r="I37" s="144"/>
      <c r="J37" s="144"/>
      <c r="K37" s="144"/>
      <c r="L37" s="144"/>
      <c r="M37" s="144"/>
      <c r="N37" s="144"/>
      <c r="O37" s="144"/>
      <c r="P37" s="144"/>
      <c r="Q37" s="144"/>
      <c r="R37" s="144"/>
      <c r="S37" s="144"/>
      <c r="T37" s="144"/>
      <c r="U37" s="144"/>
      <c r="V37" s="144"/>
      <c r="W37" s="144"/>
      <c r="X37" s="144"/>
      <c r="Y37" s="144"/>
      <c r="Z37" s="145"/>
      <c r="AA37" s="340"/>
      <c r="AB37" s="341"/>
      <c r="AC37" s="341"/>
      <c r="AD37" s="342"/>
      <c r="AE37" s="230"/>
      <c r="AF37" s="243"/>
      <c r="AG37" s="244"/>
      <c r="AH37" s="244"/>
      <c r="AI37" s="244"/>
      <c r="AJ37" s="244"/>
      <c r="AK37" s="244"/>
      <c r="AL37" s="244"/>
      <c r="AM37" s="244"/>
      <c r="AN37" s="244"/>
      <c r="AO37" s="244"/>
      <c r="AP37" s="244"/>
      <c r="AQ37" s="244"/>
      <c r="AR37" s="244"/>
      <c r="AS37" s="244"/>
      <c r="AT37" s="244"/>
      <c r="AU37" s="244"/>
      <c r="AV37" s="244"/>
      <c r="AW37" s="244"/>
      <c r="AX37" s="244"/>
      <c r="AY37" s="244"/>
      <c r="AZ37" s="244"/>
      <c r="BA37" s="244"/>
      <c r="BB37" s="245"/>
      <c r="BC37" s="248"/>
      <c r="BD37" s="230"/>
      <c r="BE37" s="243"/>
      <c r="BF37" s="244"/>
      <c r="BG37" s="244"/>
      <c r="BH37" s="244"/>
      <c r="BI37" s="244"/>
      <c r="BJ37" s="244"/>
      <c r="BK37" s="244"/>
      <c r="BL37" s="244"/>
      <c r="BM37" s="244"/>
      <c r="BN37" s="244"/>
      <c r="BO37" s="244"/>
      <c r="BP37" s="244"/>
      <c r="BQ37" s="244"/>
      <c r="BR37" s="244"/>
      <c r="BS37" s="244"/>
      <c r="BT37" s="244"/>
      <c r="BU37" s="244"/>
      <c r="BV37" s="244"/>
      <c r="BW37" s="244"/>
      <c r="BX37" s="244"/>
      <c r="BY37" s="244"/>
      <c r="BZ37" s="244"/>
      <c r="CA37" s="245"/>
      <c r="CB37" s="333"/>
      <c r="CC37" s="3"/>
    </row>
    <row r="38" spans="1:81" ht="4.5" customHeight="1">
      <c r="A38" s="332"/>
      <c r="B38" s="332"/>
      <c r="C38" s="361"/>
      <c r="D38" s="362"/>
      <c r="E38" s="362"/>
      <c r="F38" s="362"/>
      <c r="G38" s="362"/>
      <c r="H38" s="362"/>
      <c r="I38" s="362"/>
      <c r="J38" s="362"/>
      <c r="K38" s="362"/>
      <c r="L38" s="362"/>
      <c r="M38" s="362"/>
      <c r="N38" s="362"/>
      <c r="O38" s="362"/>
      <c r="P38" s="362"/>
      <c r="Q38" s="362"/>
      <c r="R38" s="362"/>
      <c r="S38" s="362"/>
      <c r="T38" s="362"/>
      <c r="U38" s="362"/>
      <c r="V38" s="362"/>
      <c r="W38" s="362"/>
      <c r="X38" s="362"/>
      <c r="Y38" s="362"/>
      <c r="Z38" s="363"/>
      <c r="AA38" s="340"/>
      <c r="AB38" s="341"/>
      <c r="AC38" s="341"/>
      <c r="AD38" s="342"/>
      <c r="AE38" s="230"/>
      <c r="AF38" s="364"/>
      <c r="AG38" s="364"/>
      <c r="AH38" s="364"/>
      <c r="AI38" s="364"/>
      <c r="AJ38" s="364"/>
      <c r="AK38" s="364"/>
      <c r="AL38" s="364"/>
      <c r="AM38" s="364"/>
      <c r="AN38" s="364"/>
      <c r="AO38" s="364"/>
      <c r="AP38" s="364"/>
      <c r="AQ38" s="364"/>
      <c r="AR38" s="364"/>
      <c r="AS38" s="364"/>
      <c r="AT38" s="364"/>
      <c r="AU38" s="364"/>
      <c r="AV38" s="364"/>
      <c r="AW38" s="364"/>
      <c r="AX38" s="364"/>
      <c r="AY38" s="364"/>
      <c r="AZ38" s="364"/>
      <c r="BA38" s="364"/>
      <c r="BB38" s="364"/>
      <c r="BC38" s="248"/>
      <c r="BD38" s="230"/>
      <c r="BE38" s="364"/>
      <c r="BF38" s="364"/>
      <c r="BG38" s="364"/>
      <c r="BH38" s="364"/>
      <c r="BI38" s="364"/>
      <c r="BJ38" s="364"/>
      <c r="BK38" s="364"/>
      <c r="BL38" s="364"/>
      <c r="BM38" s="364"/>
      <c r="BN38" s="364"/>
      <c r="BO38" s="364"/>
      <c r="BP38" s="364"/>
      <c r="BQ38" s="364"/>
      <c r="BR38" s="364"/>
      <c r="BS38" s="364"/>
      <c r="BT38" s="364"/>
      <c r="BU38" s="364"/>
      <c r="BV38" s="364"/>
      <c r="BW38" s="364"/>
      <c r="BX38" s="364"/>
      <c r="BY38" s="364"/>
      <c r="BZ38" s="364"/>
      <c r="CA38" s="364"/>
      <c r="CB38" s="333"/>
      <c r="CC38" s="35"/>
    </row>
    <row r="39" spans="1:81" ht="4.5" customHeight="1" thickBot="1">
      <c r="A39" s="69"/>
      <c r="B39" s="69"/>
      <c r="C39" s="71"/>
      <c r="D39" s="72"/>
      <c r="E39" s="72"/>
      <c r="F39" s="72"/>
      <c r="G39" s="72"/>
      <c r="H39" s="72"/>
      <c r="I39" s="72"/>
      <c r="J39" s="72"/>
      <c r="K39" s="72"/>
      <c r="L39" s="72"/>
      <c r="M39" s="72"/>
      <c r="N39" s="72"/>
      <c r="O39" s="72"/>
      <c r="P39" s="72"/>
      <c r="Q39" s="72"/>
      <c r="R39" s="72"/>
      <c r="S39" s="72"/>
      <c r="T39" s="72"/>
      <c r="U39" s="72"/>
      <c r="V39" s="72"/>
      <c r="W39" s="72"/>
      <c r="X39" s="72"/>
      <c r="Y39" s="72"/>
      <c r="Z39" s="73"/>
      <c r="AA39" s="337" t="s">
        <v>119</v>
      </c>
      <c r="AB39" s="338"/>
      <c r="AC39" s="338"/>
      <c r="AD39" s="339"/>
      <c r="AE39" s="327"/>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7"/>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9"/>
      <c r="CC39" s="35"/>
    </row>
    <row r="40" spans="1:81" ht="12.75" customHeight="1">
      <c r="A40" s="330"/>
      <c r="B40" s="330"/>
      <c r="C40" s="176" t="s">
        <v>120</v>
      </c>
      <c r="D40" s="144"/>
      <c r="E40" s="144"/>
      <c r="F40" s="144"/>
      <c r="G40" s="144"/>
      <c r="H40" s="144"/>
      <c r="I40" s="144"/>
      <c r="J40" s="144"/>
      <c r="K40" s="144"/>
      <c r="L40" s="144"/>
      <c r="M40" s="144"/>
      <c r="N40" s="144"/>
      <c r="O40" s="144"/>
      <c r="P40" s="144"/>
      <c r="Q40" s="144"/>
      <c r="R40" s="144"/>
      <c r="S40" s="144"/>
      <c r="T40" s="144"/>
      <c r="U40" s="144"/>
      <c r="V40" s="144"/>
      <c r="W40" s="144"/>
      <c r="X40" s="144"/>
      <c r="Y40" s="144"/>
      <c r="Z40" s="145"/>
      <c r="AA40" s="340"/>
      <c r="AB40" s="341"/>
      <c r="AC40" s="341"/>
      <c r="AD40" s="342"/>
      <c r="AE40" s="230"/>
      <c r="AF40" s="240"/>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2"/>
      <c r="BC40" s="248"/>
      <c r="BD40" s="230"/>
      <c r="BE40" s="240"/>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2"/>
      <c r="CB40" s="333"/>
      <c r="CC40" s="3"/>
    </row>
    <row r="41" spans="1:81" ht="12.75" customHeight="1" thickBot="1">
      <c r="A41" s="44"/>
      <c r="B41" s="44"/>
      <c r="C41" s="176"/>
      <c r="D41" s="144"/>
      <c r="E41" s="144"/>
      <c r="F41" s="144"/>
      <c r="G41" s="144"/>
      <c r="H41" s="144"/>
      <c r="I41" s="144"/>
      <c r="J41" s="144"/>
      <c r="K41" s="144"/>
      <c r="L41" s="144"/>
      <c r="M41" s="144"/>
      <c r="N41" s="144"/>
      <c r="O41" s="144"/>
      <c r="P41" s="144"/>
      <c r="Q41" s="144"/>
      <c r="R41" s="144"/>
      <c r="S41" s="144"/>
      <c r="T41" s="144"/>
      <c r="U41" s="144"/>
      <c r="V41" s="144"/>
      <c r="W41" s="144"/>
      <c r="X41" s="144"/>
      <c r="Y41" s="144"/>
      <c r="Z41" s="145"/>
      <c r="AA41" s="340"/>
      <c r="AB41" s="341"/>
      <c r="AC41" s="341"/>
      <c r="AD41" s="342"/>
      <c r="AE41" s="230"/>
      <c r="AF41" s="243"/>
      <c r="AG41" s="244"/>
      <c r="AH41" s="244"/>
      <c r="AI41" s="244"/>
      <c r="AJ41" s="244"/>
      <c r="AK41" s="244"/>
      <c r="AL41" s="244"/>
      <c r="AM41" s="244"/>
      <c r="AN41" s="244"/>
      <c r="AO41" s="244"/>
      <c r="AP41" s="244"/>
      <c r="AQ41" s="244"/>
      <c r="AR41" s="244"/>
      <c r="AS41" s="244"/>
      <c r="AT41" s="244"/>
      <c r="AU41" s="244"/>
      <c r="AV41" s="244"/>
      <c r="AW41" s="244"/>
      <c r="AX41" s="244"/>
      <c r="AY41" s="244"/>
      <c r="AZ41" s="244"/>
      <c r="BA41" s="244"/>
      <c r="BB41" s="245"/>
      <c r="BC41" s="248"/>
      <c r="BD41" s="230"/>
      <c r="BE41" s="243"/>
      <c r="BF41" s="244"/>
      <c r="BG41" s="244"/>
      <c r="BH41" s="244"/>
      <c r="BI41" s="244"/>
      <c r="BJ41" s="244"/>
      <c r="BK41" s="244"/>
      <c r="BL41" s="244"/>
      <c r="BM41" s="244"/>
      <c r="BN41" s="244"/>
      <c r="BO41" s="244"/>
      <c r="BP41" s="244"/>
      <c r="BQ41" s="244"/>
      <c r="BR41" s="244"/>
      <c r="BS41" s="244"/>
      <c r="BT41" s="244"/>
      <c r="BU41" s="244"/>
      <c r="BV41" s="244"/>
      <c r="BW41" s="244"/>
      <c r="BX41" s="244"/>
      <c r="BY41" s="244"/>
      <c r="BZ41" s="244"/>
      <c r="CA41" s="245"/>
      <c r="CB41" s="333"/>
      <c r="CC41" s="3"/>
    </row>
    <row r="42" spans="1:81" ht="4.5" customHeight="1" thickBot="1">
      <c r="A42" s="44"/>
      <c r="B42" s="44"/>
      <c r="C42" s="351"/>
      <c r="D42" s="352"/>
      <c r="E42" s="352"/>
      <c r="F42" s="352"/>
      <c r="G42" s="352"/>
      <c r="H42" s="352"/>
      <c r="I42" s="352"/>
      <c r="J42" s="352"/>
      <c r="K42" s="352"/>
      <c r="L42" s="352"/>
      <c r="M42" s="352"/>
      <c r="N42" s="352"/>
      <c r="O42" s="352"/>
      <c r="P42" s="352"/>
      <c r="Q42" s="352"/>
      <c r="R42" s="352"/>
      <c r="S42" s="352"/>
      <c r="T42" s="352"/>
      <c r="U42" s="352"/>
      <c r="V42" s="352"/>
      <c r="W42" s="352"/>
      <c r="X42" s="352"/>
      <c r="Y42" s="352"/>
      <c r="Z42" s="353"/>
      <c r="AA42" s="343"/>
      <c r="AB42" s="344"/>
      <c r="AC42" s="344"/>
      <c r="AD42" s="345"/>
      <c r="AE42" s="138"/>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257"/>
      <c r="BD42" s="138"/>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237"/>
      <c r="CC42" s="3"/>
    </row>
    <row r="43" spans="1:81" ht="12.75" customHeight="1">
      <c r="A43" s="44"/>
      <c r="B43" s="44"/>
      <c r="C43" s="42"/>
      <c r="D43" s="42"/>
      <c r="E43" s="42"/>
      <c r="F43" s="42"/>
      <c r="G43" s="42"/>
      <c r="H43" s="42"/>
      <c r="I43" s="42"/>
      <c r="J43" s="42"/>
      <c r="K43" s="42"/>
      <c r="L43" s="42"/>
      <c r="M43" s="42"/>
      <c r="N43" s="42"/>
      <c r="O43" s="42"/>
      <c r="P43" s="42"/>
      <c r="Q43" s="42"/>
      <c r="R43" s="42"/>
      <c r="S43" s="42"/>
      <c r="T43" s="42"/>
      <c r="U43" s="42"/>
      <c r="V43" s="42"/>
      <c r="W43" s="42"/>
      <c r="X43" s="42"/>
      <c r="Y43" s="42"/>
      <c r="Z43" s="42"/>
      <c r="AA43" s="43"/>
      <c r="AB43" s="43"/>
      <c r="AC43" s="43"/>
      <c r="AD43" s="43"/>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
    </row>
    <row r="44" spans="1:81" ht="15.75" customHeight="1">
      <c r="A44" s="44"/>
      <c r="B44" s="44"/>
      <c r="C44" s="42"/>
      <c r="D44" s="42"/>
      <c r="E44" s="42"/>
      <c r="F44" s="42"/>
      <c r="G44" s="42"/>
      <c r="H44" s="42"/>
      <c r="I44" s="42"/>
      <c r="J44" s="42"/>
      <c r="K44" s="42"/>
      <c r="L44" s="42"/>
      <c r="M44" s="42"/>
      <c r="N44" s="42"/>
      <c r="O44" s="42"/>
      <c r="P44" s="42"/>
      <c r="Q44" s="42"/>
      <c r="R44" s="42"/>
      <c r="S44" s="42"/>
      <c r="T44" s="42"/>
      <c r="U44" s="42"/>
      <c r="V44" s="42"/>
      <c r="W44" s="42"/>
      <c r="X44" s="42"/>
      <c r="Y44" s="42"/>
      <c r="Z44" s="42"/>
      <c r="AA44" s="43"/>
      <c r="AB44" s="43"/>
      <c r="AC44" s="43"/>
      <c r="AD44" s="43"/>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
    </row>
    <row r="45" spans="1:81" ht="13.5" thickBot="1">
      <c r="A45" s="74"/>
      <c r="B45" s="74"/>
      <c r="C45" s="158" t="s">
        <v>90</v>
      </c>
      <c r="D45" s="158"/>
      <c r="E45" s="158"/>
      <c r="F45" s="158"/>
      <c r="G45" s="158"/>
      <c r="H45" s="158"/>
      <c r="I45" s="158"/>
      <c r="J45" s="158"/>
      <c r="K45" s="158"/>
      <c r="L45" s="158"/>
      <c r="M45" s="158"/>
      <c r="N45" s="158"/>
      <c r="O45" s="158"/>
      <c r="P45" s="158"/>
      <c r="Q45" s="42"/>
      <c r="R45" s="42"/>
      <c r="S45" s="42"/>
      <c r="T45" s="42"/>
      <c r="U45" s="42"/>
      <c r="V45" s="42"/>
      <c r="W45" s="42"/>
      <c r="X45" s="42"/>
      <c r="Y45" s="42"/>
      <c r="Z45" s="42"/>
      <c r="AA45" s="43"/>
      <c r="AB45" s="43"/>
      <c r="AC45" s="43"/>
      <c r="AD45" s="43"/>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
    </row>
    <row r="46" spans="1:81" ht="13.5" thickBot="1">
      <c r="A46" s="74"/>
      <c r="B46" s="74"/>
      <c r="C46" s="172" t="s">
        <v>43</v>
      </c>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c r="AW46" s="173"/>
      <c r="AX46" s="173"/>
      <c r="AY46" s="173"/>
      <c r="AZ46" s="173"/>
      <c r="BA46" s="173"/>
      <c r="BB46" s="173"/>
      <c r="BC46" s="173"/>
      <c r="BD46" s="173"/>
      <c r="BE46" s="173"/>
      <c r="BF46" s="173"/>
      <c r="BG46" s="173"/>
      <c r="BH46" s="173"/>
      <c r="BI46" s="173"/>
      <c r="BJ46" s="173"/>
      <c r="BK46" s="173"/>
      <c r="BL46" s="173"/>
      <c r="BM46" s="173"/>
      <c r="BN46" s="173"/>
      <c r="BO46" s="173"/>
      <c r="BP46" s="173"/>
      <c r="BQ46" s="173"/>
      <c r="BR46" s="173"/>
      <c r="BS46" s="173"/>
      <c r="BT46" s="173"/>
      <c r="BU46" s="173"/>
      <c r="BV46" s="173"/>
      <c r="BW46" s="173"/>
      <c r="BX46" s="173"/>
      <c r="BY46" s="173"/>
      <c r="BZ46" s="173"/>
      <c r="CA46" s="173"/>
      <c r="CB46" s="174"/>
      <c r="CC46" s="3"/>
    </row>
    <row r="47" spans="1:81" ht="9.9499999999999993" customHeight="1">
      <c r="A47" s="74"/>
      <c r="B47" s="74"/>
      <c r="C47" s="346" t="s">
        <v>18</v>
      </c>
      <c r="D47" s="215"/>
      <c r="E47" s="215"/>
      <c r="F47" s="215"/>
      <c r="G47" s="215"/>
      <c r="H47" s="215"/>
      <c r="I47" s="215"/>
      <c r="J47" s="215"/>
      <c r="K47" s="215"/>
      <c r="L47" s="215"/>
      <c r="M47" s="215"/>
      <c r="N47" s="215"/>
      <c r="O47" s="215"/>
      <c r="P47" s="215"/>
      <c r="Q47" s="215"/>
      <c r="R47" s="215"/>
      <c r="S47" s="215"/>
      <c r="T47" s="215"/>
      <c r="U47" s="215"/>
      <c r="V47" s="215"/>
      <c r="W47" s="215"/>
      <c r="X47" s="215"/>
      <c r="Y47" s="215"/>
      <c r="Z47" s="216"/>
      <c r="AA47" s="371" t="s">
        <v>15</v>
      </c>
      <c r="AB47" s="372"/>
      <c r="AC47" s="372"/>
      <c r="AD47" s="373"/>
      <c r="AE47" s="313" t="s">
        <v>47</v>
      </c>
      <c r="AF47" s="314"/>
      <c r="AG47" s="314"/>
      <c r="AH47" s="314"/>
      <c r="AI47" s="314"/>
      <c r="AJ47" s="314"/>
      <c r="AK47" s="314"/>
      <c r="AL47" s="314"/>
      <c r="AM47" s="314"/>
      <c r="AN47" s="314"/>
      <c r="AO47" s="314"/>
      <c r="AP47" s="314"/>
      <c r="AQ47" s="314"/>
      <c r="AR47" s="314"/>
      <c r="AS47" s="314"/>
      <c r="AT47" s="314"/>
      <c r="AU47" s="314"/>
      <c r="AV47" s="314"/>
      <c r="AW47" s="314"/>
      <c r="AX47" s="314"/>
      <c r="AY47" s="314"/>
      <c r="AZ47" s="314"/>
      <c r="BA47" s="314"/>
      <c r="BB47" s="314"/>
      <c r="BC47" s="315"/>
      <c r="BD47" s="347" t="s">
        <v>2</v>
      </c>
      <c r="BE47" s="348"/>
      <c r="BF47" s="348"/>
      <c r="BG47" s="348"/>
      <c r="BH47" s="348"/>
      <c r="BI47" s="348"/>
      <c r="BJ47" s="348"/>
      <c r="BK47" s="348"/>
      <c r="BL47" s="348"/>
      <c r="BM47" s="348"/>
      <c r="BN47" s="348"/>
      <c r="BO47" s="348"/>
      <c r="BP47" s="348"/>
      <c r="BQ47" s="348"/>
      <c r="BR47" s="348"/>
      <c r="BS47" s="348"/>
      <c r="BT47" s="348"/>
      <c r="BU47" s="348"/>
      <c r="BV47" s="348"/>
      <c r="BW47" s="348"/>
      <c r="BX47" s="348"/>
      <c r="BY47" s="348"/>
      <c r="BZ47" s="348"/>
      <c r="CA47" s="348"/>
      <c r="CB47" s="349"/>
      <c r="CC47" s="3"/>
    </row>
    <row r="48" spans="1:81" ht="3.75" customHeight="1">
      <c r="A48" s="74"/>
      <c r="B48" s="74"/>
      <c r="C48" s="346"/>
      <c r="D48" s="215"/>
      <c r="E48" s="215"/>
      <c r="F48" s="215"/>
      <c r="G48" s="215"/>
      <c r="H48" s="215"/>
      <c r="I48" s="215"/>
      <c r="J48" s="215"/>
      <c r="K48" s="215"/>
      <c r="L48" s="215"/>
      <c r="M48" s="215"/>
      <c r="N48" s="215"/>
      <c r="O48" s="215"/>
      <c r="P48" s="215"/>
      <c r="Q48" s="215"/>
      <c r="R48" s="215"/>
      <c r="S48" s="215"/>
      <c r="T48" s="215"/>
      <c r="U48" s="215"/>
      <c r="V48" s="215"/>
      <c r="W48" s="215"/>
      <c r="X48" s="215"/>
      <c r="Y48" s="215"/>
      <c r="Z48" s="216"/>
      <c r="AA48" s="374"/>
      <c r="AB48" s="375"/>
      <c r="AC48" s="375"/>
      <c r="AD48" s="376"/>
      <c r="AE48" s="149"/>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1"/>
      <c r="BD48" s="269"/>
      <c r="BE48" s="270"/>
      <c r="BF48" s="270"/>
      <c r="BG48" s="270"/>
      <c r="BH48" s="270"/>
      <c r="BI48" s="270"/>
      <c r="BJ48" s="270"/>
      <c r="BK48" s="270"/>
      <c r="BL48" s="270"/>
      <c r="BM48" s="270"/>
      <c r="BN48" s="270"/>
      <c r="BO48" s="270"/>
      <c r="BP48" s="270"/>
      <c r="BQ48" s="270"/>
      <c r="BR48" s="270"/>
      <c r="BS48" s="270"/>
      <c r="BT48" s="270"/>
      <c r="BU48" s="270"/>
      <c r="BV48" s="270"/>
      <c r="BW48" s="270"/>
      <c r="BX48" s="270"/>
      <c r="BY48" s="270"/>
      <c r="BZ48" s="270"/>
      <c r="CA48" s="270"/>
      <c r="CB48" s="271"/>
      <c r="CC48" s="3"/>
    </row>
    <row r="49" spans="1:81" ht="11.25" customHeight="1">
      <c r="A49" s="74"/>
      <c r="B49" s="74"/>
      <c r="C49" s="346"/>
      <c r="D49" s="215"/>
      <c r="E49" s="215"/>
      <c r="F49" s="215"/>
      <c r="G49" s="215"/>
      <c r="H49" s="215"/>
      <c r="I49" s="215"/>
      <c r="J49" s="215"/>
      <c r="K49" s="215"/>
      <c r="L49" s="215"/>
      <c r="M49" s="215"/>
      <c r="N49" s="215"/>
      <c r="O49" s="215"/>
      <c r="P49" s="215"/>
      <c r="Q49" s="215"/>
      <c r="R49" s="215"/>
      <c r="S49" s="215"/>
      <c r="T49" s="215"/>
      <c r="U49" s="215"/>
      <c r="V49" s="215"/>
      <c r="W49" s="215"/>
      <c r="X49" s="215"/>
      <c r="Y49" s="215"/>
      <c r="Z49" s="216"/>
      <c r="AA49" s="374"/>
      <c r="AB49" s="375"/>
      <c r="AC49" s="375"/>
      <c r="AD49" s="376"/>
      <c r="AE49" s="149"/>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1"/>
      <c r="BD49" s="269"/>
      <c r="BE49" s="270"/>
      <c r="BF49" s="270"/>
      <c r="BG49" s="270"/>
      <c r="BH49" s="270"/>
      <c r="BI49" s="270"/>
      <c r="BJ49" s="270"/>
      <c r="BK49" s="270"/>
      <c r="BL49" s="270"/>
      <c r="BM49" s="270"/>
      <c r="BN49" s="270"/>
      <c r="BO49" s="270"/>
      <c r="BP49" s="270"/>
      <c r="BQ49" s="270"/>
      <c r="BR49" s="270"/>
      <c r="BS49" s="270"/>
      <c r="BT49" s="270"/>
      <c r="BU49" s="270"/>
      <c r="BV49" s="270"/>
      <c r="BW49" s="270"/>
      <c r="BX49" s="270"/>
      <c r="BY49" s="270"/>
      <c r="BZ49" s="270"/>
      <c r="CA49" s="270"/>
      <c r="CB49" s="271"/>
      <c r="CC49" s="3"/>
    </row>
    <row r="50" spans="1:81" ht="11.25" customHeight="1">
      <c r="A50" s="74"/>
      <c r="B50" s="74"/>
      <c r="C50" s="346" t="s">
        <v>7</v>
      </c>
      <c r="D50" s="215"/>
      <c r="E50" s="215"/>
      <c r="F50" s="215"/>
      <c r="G50" s="215"/>
      <c r="H50" s="215"/>
      <c r="I50" s="215"/>
      <c r="J50" s="215"/>
      <c r="K50" s="215"/>
      <c r="L50" s="215"/>
      <c r="M50" s="215"/>
      <c r="N50" s="215"/>
      <c r="O50" s="215"/>
      <c r="P50" s="215"/>
      <c r="Q50" s="215"/>
      <c r="R50" s="215"/>
      <c r="S50" s="215"/>
      <c r="T50" s="215"/>
      <c r="U50" s="215"/>
      <c r="V50" s="215"/>
      <c r="W50" s="215"/>
      <c r="X50" s="215"/>
      <c r="Y50" s="215"/>
      <c r="Z50" s="216"/>
      <c r="AA50" s="149" t="s">
        <v>8</v>
      </c>
      <c r="AB50" s="150"/>
      <c r="AC50" s="150"/>
      <c r="AD50" s="151"/>
      <c r="AE50" s="149"/>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1"/>
      <c r="BD50" s="269"/>
      <c r="BE50" s="270"/>
      <c r="BF50" s="270"/>
      <c r="BG50" s="270"/>
      <c r="BH50" s="270"/>
      <c r="BI50" s="270"/>
      <c r="BJ50" s="270"/>
      <c r="BK50" s="270"/>
      <c r="BL50" s="270"/>
      <c r="BM50" s="270"/>
      <c r="BN50" s="270"/>
      <c r="BO50" s="270"/>
      <c r="BP50" s="270"/>
      <c r="BQ50" s="270"/>
      <c r="BR50" s="270"/>
      <c r="BS50" s="270"/>
      <c r="BT50" s="270"/>
      <c r="BU50" s="270"/>
      <c r="BV50" s="270"/>
      <c r="BW50" s="270"/>
      <c r="BX50" s="270"/>
      <c r="BY50" s="270"/>
      <c r="BZ50" s="270"/>
      <c r="CA50" s="270"/>
      <c r="CB50" s="271"/>
      <c r="CC50" s="3"/>
    </row>
    <row r="51" spans="1:81" ht="11.25" customHeight="1">
      <c r="A51" s="74"/>
      <c r="B51" s="74"/>
      <c r="C51" s="346"/>
      <c r="D51" s="215"/>
      <c r="E51" s="215"/>
      <c r="F51" s="215"/>
      <c r="G51" s="215"/>
      <c r="H51" s="215"/>
      <c r="I51" s="215"/>
      <c r="J51" s="215"/>
      <c r="K51" s="215"/>
      <c r="L51" s="215"/>
      <c r="M51" s="215"/>
      <c r="N51" s="215"/>
      <c r="O51" s="215"/>
      <c r="P51" s="215"/>
      <c r="Q51" s="215"/>
      <c r="R51" s="215"/>
      <c r="S51" s="215"/>
      <c r="T51" s="215"/>
      <c r="U51" s="215"/>
      <c r="V51" s="215"/>
      <c r="W51" s="215"/>
      <c r="X51" s="215"/>
      <c r="Y51" s="215"/>
      <c r="Z51" s="216"/>
      <c r="AA51" s="149"/>
      <c r="AB51" s="150"/>
      <c r="AC51" s="150"/>
      <c r="AD51" s="151"/>
      <c r="AE51" s="149" t="s">
        <v>14</v>
      </c>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1"/>
      <c r="BD51" s="149" t="s">
        <v>14</v>
      </c>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239"/>
      <c r="CC51" s="3"/>
    </row>
    <row r="52" spans="1:81" ht="11.25" customHeight="1">
      <c r="A52" s="74"/>
      <c r="B52" s="74"/>
      <c r="C52" s="346"/>
      <c r="D52" s="215"/>
      <c r="E52" s="215"/>
      <c r="F52" s="215"/>
      <c r="G52" s="215"/>
      <c r="H52" s="215"/>
      <c r="I52" s="215"/>
      <c r="J52" s="215"/>
      <c r="K52" s="215"/>
      <c r="L52" s="215"/>
      <c r="M52" s="215"/>
      <c r="N52" s="215"/>
      <c r="O52" s="215"/>
      <c r="P52" s="215"/>
      <c r="Q52" s="215"/>
      <c r="R52" s="215"/>
      <c r="S52" s="215"/>
      <c r="T52" s="215"/>
      <c r="U52" s="215"/>
      <c r="V52" s="215"/>
      <c r="W52" s="215"/>
      <c r="X52" s="215"/>
      <c r="Y52" s="215"/>
      <c r="Z52" s="216"/>
      <c r="AA52" s="149"/>
      <c r="AB52" s="150"/>
      <c r="AC52" s="150"/>
      <c r="AD52" s="151"/>
      <c r="AE52" s="149"/>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1"/>
      <c r="BD52" s="149"/>
      <c r="BE52" s="150"/>
      <c r="BF52" s="150"/>
      <c r="BG52" s="150"/>
      <c r="BH52" s="150"/>
      <c r="BI52" s="150"/>
      <c r="BJ52" s="150"/>
      <c r="BK52" s="150"/>
      <c r="BL52" s="150"/>
      <c r="BM52" s="150"/>
      <c r="BN52" s="150"/>
      <c r="BO52" s="150"/>
      <c r="BP52" s="150"/>
      <c r="BQ52" s="150"/>
      <c r="BR52" s="150"/>
      <c r="BS52" s="150"/>
      <c r="BT52" s="150"/>
      <c r="BU52" s="150"/>
      <c r="BV52" s="150"/>
      <c r="BW52" s="150"/>
      <c r="BX52" s="150"/>
      <c r="BY52" s="150"/>
      <c r="BZ52" s="150"/>
      <c r="CA52" s="150"/>
      <c r="CB52" s="239"/>
      <c r="CC52" s="3"/>
    </row>
    <row r="53" spans="1:81" ht="4.5" customHeight="1" thickBot="1">
      <c r="A53" s="74"/>
      <c r="B53" s="74"/>
      <c r="C53" s="334"/>
      <c r="D53" s="335"/>
      <c r="E53" s="335"/>
      <c r="F53" s="335"/>
      <c r="G53" s="335"/>
      <c r="H53" s="335"/>
      <c r="I53" s="335"/>
      <c r="J53" s="335"/>
      <c r="K53" s="335"/>
      <c r="L53" s="335"/>
      <c r="M53" s="335"/>
      <c r="N53" s="335"/>
      <c r="O53" s="335"/>
      <c r="P53" s="335"/>
      <c r="Q53" s="335"/>
      <c r="R53" s="335"/>
      <c r="S53" s="335"/>
      <c r="T53" s="335"/>
      <c r="U53" s="335"/>
      <c r="V53" s="335"/>
      <c r="W53" s="335"/>
      <c r="X53" s="335"/>
      <c r="Y53" s="335"/>
      <c r="Z53" s="336"/>
      <c r="AA53" s="337" t="s">
        <v>61</v>
      </c>
      <c r="AB53" s="338"/>
      <c r="AC53" s="338"/>
      <c r="AD53" s="339"/>
      <c r="AE53" s="327"/>
      <c r="AF53" s="328"/>
      <c r="AG53" s="328"/>
      <c r="AH53" s="328"/>
      <c r="AI53" s="328"/>
      <c r="AJ53" s="328"/>
      <c r="AK53" s="328"/>
      <c r="AL53" s="328"/>
      <c r="AM53" s="328"/>
      <c r="AN53" s="328"/>
      <c r="AO53" s="328"/>
      <c r="AP53" s="328"/>
      <c r="AQ53" s="328"/>
      <c r="AR53" s="328"/>
      <c r="AS53" s="328"/>
      <c r="AT53" s="328"/>
      <c r="AU53" s="328"/>
      <c r="AV53" s="328"/>
      <c r="AW53" s="328"/>
      <c r="AX53" s="328"/>
      <c r="AY53" s="328"/>
      <c r="AZ53" s="328"/>
      <c r="BA53" s="328"/>
      <c r="BB53" s="328"/>
      <c r="BC53" s="328"/>
      <c r="BD53" s="327"/>
      <c r="BE53" s="328"/>
      <c r="BF53" s="328"/>
      <c r="BG53" s="328"/>
      <c r="BH53" s="328"/>
      <c r="BI53" s="328"/>
      <c r="BJ53" s="328"/>
      <c r="BK53" s="328"/>
      <c r="BL53" s="328"/>
      <c r="BM53" s="328"/>
      <c r="BN53" s="328"/>
      <c r="BO53" s="328"/>
      <c r="BP53" s="328"/>
      <c r="BQ53" s="328"/>
      <c r="BR53" s="328"/>
      <c r="BS53" s="328"/>
      <c r="BT53" s="328"/>
      <c r="BU53" s="328"/>
      <c r="BV53" s="328"/>
      <c r="BW53" s="328"/>
      <c r="BX53" s="328"/>
      <c r="BY53" s="328"/>
      <c r="BZ53" s="328"/>
      <c r="CA53" s="328"/>
      <c r="CB53" s="329"/>
      <c r="CC53" s="3"/>
    </row>
    <row r="54" spans="1:81" ht="12.75" customHeight="1">
      <c r="A54" s="74"/>
      <c r="B54" s="74"/>
      <c r="C54" s="176" t="s">
        <v>118</v>
      </c>
      <c r="D54" s="144"/>
      <c r="E54" s="144"/>
      <c r="F54" s="144"/>
      <c r="G54" s="144"/>
      <c r="H54" s="144"/>
      <c r="I54" s="144"/>
      <c r="J54" s="144"/>
      <c r="K54" s="144"/>
      <c r="L54" s="144"/>
      <c r="M54" s="144"/>
      <c r="N54" s="144"/>
      <c r="O54" s="144"/>
      <c r="P54" s="144"/>
      <c r="Q54" s="144"/>
      <c r="R54" s="144"/>
      <c r="S54" s="144"/>
      <c r="T54" s="144"/>
      <c r="U54" s="144"/>
      <c r="V54" s="144"/>
      <c r="W54" s="144"/>
      <c r="X54" s="144"/>
      <c r="Y54" s="144"/>
      <c r="Z54" s="145"/>
      <c r="AA54" s="340"/>
      <c r="AB54" s="341"/>
      <c r="AC54" s="341"/>
      <c r="AD54" s="342"/>
      <c r="AE54" s="230"/>
      <c r="AF54" s="240"/>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2"/>
      <c r="BC54" s="248"/>
      <c r="BD54" s="230"/>
      <c r="BE54" s="240"/>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2"/>
      <c r="CB54" s="333"/>
      <c r="CC54" s="3"/>
    </row>
    <row r="55" spans="1:81" ht="12.75" customHeight="1" thickBot="1">
      <c r="A55" s="74"/>
      <c r="B55" s="74"/>
      <c r="C55" s="176"/>
      <c r="D55" s="144"/>
      <c r="E55" s="144"/>
      <c r="F55" s="144"/>
      <c r="G55" s="144"/>
      <c r="H55" s="144"/>
      <c r="I55" s="144"/>
      <c r="J55" s="144"/>
      <c r="K55" s="144"/>
      <c r="L55" s="144"/>
      <c r="M55" s="144"/>
      <c r="N55" s="144"/>
      <c r="O55" s="144"/>
      <c r="P55" s="144"/>
      <c r="Q55" s="144"/>
      <c r="R55" s="144"/>
      <c r="S55" s="144"/>
      <c r="T55" s="144"/>
      <c r="U55" s="144"/>
      <c r="V55" s="144"/>
      <c r="W55" s="144"/>
      <c r="X55" s="144"/>
      <c r="Y55" s="144"/>
      <c r="Z55" s="145"/>
      <c r="AA55" s="340"/>
      <c r="AB55" s="341"/>
      <c r="AC55" s="341"/>
      <c r="AD55" s="342"/>
      <c r="AE55" s="230"/>
      <c r="AF55" s="243"/>
      <c r="AG55" s="244"/>
      <c r="AH55" s="244"/>
      <c r="AI55" s="244"/>
      <c r="AJ55" s="244"/>
      <c r="AK55" s="244"/>
      <c r="AL55" s="244"/>
      <c r="AM55" s="244"/>
      <c r="AN55" s="244"/>
      <c r="AO55" s="244"/>
      <c r="AP55" s="244"/>
      <c r="AQ55" s="244"/>
      <c r="AR55" s="244"/>
      <c r="AS55" s="244"/>
      <c r="AT55" s="244"/>
      <c r="AU55" s="244"/>
      <c r="AV55" s="244"/>
      <c r="AW55" s="244"/>
      <c r="AX55" s="244"/>
      <c r="AY55" s="244"/>
      <c r="AZ55" s="244"/>
      <c r="BA55" s="244"/>
      <c r="BB55" s="245"/>
      <c r="BC55" s="248"/>
      <c r="BD55" s="230"/>
      <c r="BE55" s="243"/>
      <c r="BF55" s="244"/>
      <c r="BG55" s="244"/>
      <c r="BH55" s="244"/>
      <c r="BI55" s="244"/>
      <c r="BJ55" s="244"/>
      <c r="BK55" s="244"/>
      <c r="BL55" s="244"/>
      <c r="BM55" s="244"/>
      <c r="BN55" s="244"/>
      <c r="BO55" s="244"/>
      <c r="BP55" s="244"/>
      <c r="BQ55" s="244"/>
      <c r="BR55" s="244"/>
      <c r="BS55" s="244"/>
      <c r="BT55" s="244"/>
      <c r="BU55" s="244"/>
      <c r="BV55" s="244"/>
      <c r="BW55" s="244"/>
      <c r="BX55" s="244"/>
      <c r="BY55" s="244"/>
      <c r="BZ55" s="244"/>
      <c r="CA55" s="245"/>
      <c r="CB55" s="333"/>
      <c r="CC55" s="3"/>
    </row>
    <row r="56" spans="1:81" ht="4.5" customHeight="1" thickBot="1">
      <c r="A56" s="74"/>
      <c r="B56" s="74"/>
      <c r="C56" s="351"/>
      <c r="D56" s="352"/>
      <c r="E56" s="352"/>
      <c r="F56" s="352"/>
      <c r="G56" s="352"/>
      <c r="H56" s="352"/>
      <c r="I56" s="352"/>
      <c r="J56" s="352"/>
      <c r="K56" s="352"/>
      <c r="L56" s="352"/>
      <c r="M56" s="352"/>
      <c r="N56" s="352"/>
      <c r="O56" s="352"/>
      <c r="P56" s="352"/>
      <c r="Q56" s="352"/>
      <c r="R56" s="352"/>
      <c r="S56" s="352"/>
      <c r="T56" s="352"/>
      <c r="U56" s="352"/>
      <c r="V56" s="352"/>
      <c r="W56" s="352"/>
      <c r="X56" s="352"/>
      <c r="Y56" s="352"/>
      <c r="Z56" s="353"/>
      <c r="AA56" s="343"/>
      <c r="AB56" s="344"/>
      <c r="AC56" s="344"/>
      <c r="AD56" s="345"/>
      <c r="AE56" s="138"/>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257"/>
      <c r="BD56" s="138"/>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237"/>
      <c r="CC56" s="3"/>
    </row>
    <row r="57" spans="1:81" ht="11.25" customHeight="1">
      <c r="A57" s="74"/>
      <c r="B57" s="74"/>
      <c r="C57" s="42"/>
      <c r="D57" s="42"/>
      <c r="E57" s="42"/>
      <c r="F57" s="42"/>
      <c r="G57" s="42"/>
      <c r="H57" s="42"/>
      <c r="I57" s="42"/>
      <c r="J57" s="42"/>
      <c r="K57" s="42"/>
      <c r="L57" s="42"/>
      <c r="M57" s="42"/>
      <c r="N57" s="42"/>
      <c r="O57" s="42"/>
      <c r="P57" s="42"/>
      <c r="Q57" s="42"/>
      <c r="R57" s="42"/>
      <c r="S57" s="42"/>
      <c r="T57" s="42"/>
      <c r="U57" s="42"/>
      <c r="V57" s="42"/>
      <c r="W57" s="42"/>
      <c r="X57" s="42"/>
      <c r="Y57" s="42"/>
      <c r="Z57" s="42"/>
      <c r="AA57" s="43"/>
      <c r="AB57" s="43"/>
      <c r="AC57" s="43"/>
      <c r="AD57" s="43"/>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
    </row>
    <row r="58" spans="1:81" ht="13.5" customHeight="1">
      <c r="A58" s="74"/>
      <c r="B58" s="74"/>
      <c r="C58" s="42"/>
      <c r="D58" s="42"/>
      <c r="E58" s="42"/>
      <c r="F58" s="42"/>
      <c r="G58" s="42"/>
      <c r="H58" s="42"/>
      <c r="I58" s="42"/>
      <c r="J58" s="42"/>
      <c r="K58" s="42"/>
      <c r="L58" s="42"/>
      <c r="M58" s="42"/>
      <c r="N58" s="42"/>
      <c r="O58" s="42"/>
      <c r="P58" s="42"/>
      <c r="Q58" s="42"/>
      <c r="R58" s="42"/>
      <c r="S58" s="42"/>
      <c r="T58" s="42"/>
      <c r="U58" s="42"/>
      <c r="V58" s="42"/>
      <c r="W58" s="42"/>
      <c r="X58" s="42"/>
      <c r="Y58" s="42"/>
      <c r="Z58" s="42"/>
      <c r="AA58" s="43"/>
      <c r="AB58" s="43"/>
      <c r="AC58" s="43"/>
      <c r="AD58" s="43"/>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
    </row>
    <row r="59" spans="1:81" ht="15" customHeight="1" thickBot="1">
      <c r="A59" s="74"/>
      <c r="B59" s="74"/>
      <c r="C59" s="158" t="s">
        <v>91</v>
      </c>
      <c r="D59" s="158"/>
      <c r="E59" s="158"/>
      <c r="F59" s="158"/>
      <c r="G59" s="158"/>
      <c r="H59" s="158"/>
      <c r="I59" s="158"/>
      <c r="J59" s="158"/>
      <c r="K59" s="158"/>
      <c r="L59" s="158"/>
      <c r="M59" s="158"/>
      <c r="N59" s="158"/>
      <c r="O59" s="158"/>
      <c r="P59" s="158"/>
      <c r="Q59" s="42"/>
      <c r="R59" s="42"/>
      <c r="S59" s="42"/>
      <c r="T59" s="42"/>
      <c r="U59" s="42"/>
      <c r="V59" s="42"/>
      <c r="W59" s="42"/>
      <c r="X59" s="42"/>
      <c r="Y59" s="42"/>
      <c r="Z59" s="42"/>
      <c r="AA59" s="43"/>
      <c r="AB59" s="43"/>
      <c r="AC59" s="43"/>
      <c r="AD59" s="43"/>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6"/>
    </row>
    <row r="60" spans="1:81" ht="9.9499999999999993" customHeight="1" thickBot="1">
      <c r="A60" s="74"/>
      <c r="B60" s="74"/>
      <c r="C60" s="172" t="s">
        <v>46</v>
      </c>
      <c r="D60" s="173"/>
      <c r="E60" s="173"/>
      <c r="F60" s="173"/>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c r="BB60" s="173"/>
      <c r="BC60" s="173"/>
      <c r="BD60" s="173"/>
      <c r="BE60" s="173"/>
      <c r="BF60" s="173"/>
      <c r="BG60" s="173"/>
      <c r="BH60" s="173"/>
      <c r="BI60" s="173"/>
      <c r="BJ60" s="173"/>
      <c r="BK60" s="173"/>
      <c r="BL60" s="173"/>
      <c r="BM60" s="173"/>
      <c r="BN60" s="173"/>
      <c r="BO60" s="173"/>
      <c r="BP60" s="173"/>
      <c r="BQ60" s="173"/>
      <c r="BR60" s="173"/>
      <c r="BS60" s="173"/>
      <c r="BT60" s="173"/>
      <c r="BU60" s="173"/>
      <c r="BV60" s="173"/>
      <c r="BW60" s="173"/>
      <c r="BX60" s="173"/>
      <c r="BY60" s="173"/>
      <c r="BZ60" s="173"/>
      <c r="CA60" s="173"/>
      <c r="CB60" s="174"/>
      <c r="CC60" s="3"/>
    </row>
    <row r="61" spans="1:81" ht="4.5" customHeight="1" thickBot="1">
      <c r="A61" s="74"/>
      <c r="B61" s="74"/>
      <c r="C61" s="175" t="s">
        <v>45</v>
      </c>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2"/>
      <c r="AE61" s="327"/>
      <c r="AF61" s="328"/>
      <c r="AG61" s="328"/>
      <c r="AH61" s="328"/>
      <c r="AI61" s="328"/>
      <c r="AJ61" s="328"/>
      <c r="AK61" s="328"/>
      <c r="AL61" s="328"/>
      <c r="AM61" s="328"/>
      <c r="AN61" s="328"/>
      <c r="AO61" s="328"/>
      <c r="AP61" s="328"/>
      <c r="AQ61" s="328"/>
      <c r="AR61" s="328"/>
      <c r="AS61" s="328"/>
      <c r="AT61" s="328"/>
      <c r="AU61" s="328"/>
      <c r="AV61" s="328"/>
      <c r="AW61" s="328"/>
      <c r="AX61" s="328"/>
      <c r="AY61" s="328"/>
      <c r="AZ61" s="328"/>
      <c r="BA61" s="328"/>
      <c r="BB61" s="328"/>
      <c r="BC61" s="328"/>
      <c r="BD61" s="327"/>
      <c r="BE61" s="328"/>
      <c r="BF61" s="328"/>
      <c r="BG61" s="328"/>
      <c r="BH61" s="328"/>
      <c r="BI61" s="328"/>
      <c r="BJ61" s="328"/>
      <c r="BK61" s="328"/>
      <c r="BL61" s="328"/>
      <c r="BM61" s="328"/>
      <c r="BN61" s="328"/>
      <c r="BO61" s="328"/>
      <c r="BP61" s="328"/>
      <c r="BQ61" s="328"/>
      <c r="BR61" s="328"/>
      <c r="BS61" s="328"/>
      <c r="BT61" s="328"/>
      <c r="BU61" s="328"/>
      <c r="BV61" s="328"/>
      <c r="BW61" s="328"/>
      <c r="BX61" s="328"/>
      <c r="BY61" s="328"/>
      <c r="BZ61" s="328"/>
      <c r="CA61" s="328"/>
      <c r="CB61" s="329"/>
      <c r="CC61" s="3"/>
    </row>
    <row r="62" spans="1:81" ht="12.75" customHeight="1">
      <c r="A62" s="74"/>
      <c r="B62" s="74"/>
      <c r="C62" s="176"/>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5"/>
      <c r="AE62" s="230"/>
      <c r="AF62" s="240"/>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2"/>
      <c r="BC62" s="248"/>
      <c r="BD62" s="230"/>
      <c r="BE62" s="240"/>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2"/>
      <c r="CB62" s="333"/>
      <c r="CC62" s="3"/>
    </row>
    <row r="63" spans="1:81" ht="12.75" customHeight="1" thickBot="1">
      <c r="A63" s="74"/>
      <c r="B63" s="74"/>
      <c r="C63" s="176"/>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5"/>
      <c r="AE63" s="230"/>
      <c r="AF63" s="243"/>
      <c r="AG63" s="244"/>
      <c r="AH63" s="244"/>
      <c r="AI63" s="244"/>
      <c r="AJ63" s="244"/>
      <c r="AK63" s="244"/>
      <c r="AL63" s="244"/>
      <c r="AM63" s="244"/>
      <c r="AN63" s="244"/>
      <c r="AO63" s="244"/>
      <c r="AP63" s="244"/>
      <c r="AQ63" s="244"/>
      <c r="AR63" s="244"/>
      <c r="AS63" s="244"/>
      <c r="AT63" s="244"/>
      <c r="AU63" s="244"/>
      <c r="AV63" s="244"/>
      <c r="AW63" s="244"/>
      <c r="AX63" s="244"/>
      <c r="AY63" s="244"/>
      <c r="AZ63" s="244"/>
      <c r="BA63" s="244"/>
      <c r="BB63" s="245"/>
      <c r="BC63" s="248"/>
      <c r="BD63" s="230"/>
      <c r="BE63" s="243"/>
      <c r="BF63" s="244"/>
      <c r="BG63" s="244"/>
      <c r="BH63" s="244"/>
      <c r="BI63" s="244"/>
      <c r="BJ63" s="244"/>
      <c r="BK63" s="244"/>
      <c r="BL63" s="244"/>
      <c r="BM63" s="244"/>
      <c r="BN63" s="244"/>
      <c r="BO63" s="244"/>
      <c r="BP63" s="244"/>
      <c r="BQ63" s="244"/>
      <c r="BR63" s="244"/>
      <c r="BS63" s="244"/>
      <c r="BT63" s="244"/>
      <c r="BU63" s="244"/>
      <c r="BV63" s="244"/>
      <c r="BW63" s="244"/>
      <c r="BX63" s="244"/>
      <c r="BY63" s="244"/>
      <c r="BZ63" s="244"/>
      <c r="CA63" s="245"/>
      <c r="CB63" s="333"/>
      <c r="CC63" s="3"/>
    </row>
    <row r="64" spans="1:81" ht="4.5" customHeight="1" thickBot="1">
      <c r="A64" s="74"/>
      <c r="B64" s="74"/>
      <c r="C64" s="177"/>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9"/>
      <c r="AE64" s="138"/>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257"/>
      <c r="BD64" s="138"/>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237"/>
      <c r="CC64" s="34"/>
    </row>
    <row r="65" spans="1:86" ht="16.5" customHeight="1">
      <c r="A65" s="74"/>
      <c r="B65" s="74"/>
      <c r="C65" s="42"/>
      <c r="D65" s="42"/>
      <c r="E65" s="42"/>
      <c r="F65" s="42"/>
      <c r="G65" s="42"/>
      <c r="H65" s="42"/>
      <c r="I65" s="42"/>
      <c r="J65" s="42"/>
      <c r="K65" s="42"/>
      <c r="L65" s="42"/>
      <c r="M65" s="42"/>
      <c r="N65" s="42"/>
      <c r="O65" s="42"/>
      <c r="P65" s="42"/>
      <c r="Q65" s="42"/>
      <c r="R65" s="42"/>
      <c r="S65" s="42"/>
      <c r="T65" s="42"/>
      <c r="U65" s="42"/>
      <c r="V65" s="42"/>
      <c r="W65" s="42"/>
      <c r="X65" s="42"/>
      <c r="Y65" s="42"/>
      <c r="Z65" s="42"/>
      <c r="AA65" s="43"/>
      <c r="AB65" s="43"/>
      <c r="AC65" s="43"/>
      <c r="AD65" s="43"/>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25"/>
    </row>
    <row r="66" spans="1:86" ht="16.5" customHeight="1" thickBot="1">
      <c r="A66" s="74"/>
      <c r="B66" s="74"/>
      <c r="C66" s="158" t="s">
        <v>92</v>
      </c>
      <c r="D66" s="158"/>
      <c r="E66" s="158"/>
      <c r="F66" s="158"/>
      <c r="G66" s="158"/>
      <c r="H66" s="158"/>
      <c r="I66" s="158"/>
      <c r="J66" s="158"/>
      <c r="K66" s="158"/>
      <c r="L66" s="158"/>
      <c r="M66" s="158"/>
      <c r="N66" s="158"/>
      <c r="O66" s="158"/>
      <c r="P66" s="158"/>
      <c r="Q66" s="42"/>
      <c r="R66" s="42"/>
      <c r="S66" s="42"/>
      <c r="T66" s="42"/>
      <c r="U66" s="42"/>
      <c r="V66" s="42"/>
      <c r="W66" s="42"/>
      <c r="X66" s="42"/>
      <c r="Y66" s="42"/>
      <c r="Z66" s="42"/>
      <c r="AA66" s="43"/>
      <c r="AB66" s="43"/>
      <c r="AC66" s="43"/>
      <c r="AD66" s="43"/>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74"/>
      <c r="CD66" s="3"/>
      <c r="CE66" s="3"/>
      <c r="CF66" s="3"/>
      <c r="CG66" s="3"/>
      <c r="CH66" s="65"/>
    </row>
    <row r="67" spans="1:86" ht="16.5" customHeight="1" thickBot="1">
      <c r="A67" s="74"/>
      <c r="B67" s="74"/>
      <c r="C67" s="172" t="s">
        <v>48</v>
      </c>
      <c r="D67" s="173"/>
      <c r="E67" s="173"/>
      <c r="F67" s="173"/>
      <c r="G67" s="173"/>
      <c r="H67" s="173"/>
      <c r="I67" s="173"/>
      <c r="J67" s="173"/>
      <c r="K67" s="173"/>
      <c r="L67" s="173"/>
      <c r="M67" s="173"/>
      <c r="N67" s="173"/>
      <c r="O67" s="173"/>
      <c r="P67" s="173"/>
      <c r="Q67" s="173"/>
      <c r="R67" s="173"/>
      <c r="S67" s="173"/>
      <c r="T67" s="173"/>
      <c r="U67" s="173"/>
      <c r="V67" s="173"/>
      <c r="W67" s="173"/>
      <c r="X67" s="173"/>
      <c r="Y67" s="173"/>
      <c r="Z67" s="173"/>
      <c r="AA67" s="173"/>
      <c r="AB67" s="173"/>
      <c r="AC67" s="173"/>
      <c r="AD67" s="173"/>
      <c r="AE67" s="173"/>
      <c r="AF67" s="173"/>
      <c r="AG67" s="173"/>
      <c r="AH67" s="173"/>
      <c r="AI67" s="173"/>
      <c r="AJ67" s="173"/>
      <c r="AK67" s="173"/>
      <c r="AL67" s="173"/>
      <c r="AM67" s="173"/>
      <c r="AN67" s="173"/>
      <c r="AO67" s="173"/>
      <c r="AP67" s="173"/>
      <c r="AQ67" s="173"/>
      <c r="AR67" s="173"/>
      <c r="AS67" s="173"/>
      <c r="AT67" s="173"/>
      <c r="AU67" s="173"/>
      <c r="AV67" s="173"/>
      <c r="AW67" s="173"/>
      <c r="AX67" s="173"/>
      <c r="AY67" s="173"/>
      <c r="AZ67" s="173"/>
      <c r="BA67" s="173"/>
      <c r="BB67" s="173"/>
      <c r="BC67" s="173"/>
      <c r="BD67" s="173"/>
      <c r="BE67" s="173"/>
      <c r="BF67" s="173"/>
      <c r="BG67" s="173"/>
      <c r="BH67" s="173"/>
      <c r="BI67" s="173"/>
      <c r="BJ67" s="173"/>
      <c r="BK67" s="173"/>
      <c r="BL67" s="173"/>
      <c r="BM67" s="173"/>
      <c r="BN67" s="173"/>
      <c r="BO67" s="173"/>
      <c r="BP67" s="173"/>
      <c r="BQ67" s="173"/>
      <c r="BR67" s="173"/>
      <c r="BS67" s="173"/>
      <c r="BT67" s="173"/>
      <c r="BU67" s="173"/>
      <c r="BV67" s="173"/>
      <c r="BW67" s="173"/>
      <c r="BX67" s="173"/>
      <c r="BY67" s="173"/>
      <c r="BZ67" s="173"/>
      <c r="CA67" s="173"/>
      <c r="CB67" s="174"/>
      <c r="CC67" s="3"/>
      <c r="CD67" s="3"/>
      <c r="CE67" s="3"/>
      <c r="CF67" s="3"/>
      <c r="CG67" s="3"/>
      <c r="CH67" s="65"/>
    </row>
    <row r="68" spans="1:86" s="3" customFormat="1" ht="57" customHeight="1" thickBot="1">
      <c r="A68" s="74"/>
      <c r="B68" s="74"/>
      <c r="C68" s="175" t="s">
        <v>155</v>
      </c>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2"/>
      <c r="AE68" s="327"/>
      <c r="AF68" s="328"/>
      <c r="AG68" s="328"/>
      <c r="AH68" s="328"/>
      <c r="AI68" s="328"/>
      <c r="AJ68" s="328"/>
      <c r="AK68" s="328"/>
      <c r="AL68" s="328"/>
      <c r="AM68" s="328"/>
      <c r="AN68" s="328"/>
      <c r="AO68" s="328"/>
      <c r="AP68" s="328"/>
      <c r="AQ68" s="328"/>
      <c r="AR68" s="328"/>
      <c r="AS68" s="328"/>
      <c r="AT68" s="328"/>
      <c r="AU68" s="328"/>
      <c r="AV68" s="328"/>
      <c r="AW68" s="328"/>
      <c r="AX68" s="328"/>
      <c r="AY68" s="328"/>
      <c r="AZ68" s="328"/>
      <c r="BA68" s="328"/>
      <c r="BB68" s="328"/>
      <c r="BC68" s="328"/>
      <c r="BD68" s="327"/>
      <c r="BE68" s="328"/>
      <c r="BF68" s="328"/>
      <c r="BG68" s="328"/>
      <c r="BH68" s="328"/>
      <c r="BI68" s="328"/>
      <c r="BJ68" s="328"/>
      <c r="BK68" s="328"/>
      <c r="BL68" s="328"/>
      <c r="BM68" s="328"/>
      <c r="BN68" s="328"/>
      <c r="BO68" s="328"/>
      <c r="BP68" s="328"/>
      <c r="BQ68" s="328"/>
      <c r="BR68" s="328"/>
      <c r="BS68" s="328"/>
      <c r="BT68" s="328"/>
      <c r="BU68" s="328"/>
      <c r="BV68" s="328"/>
      <c r="BW68" s="328"/>
      <c r="BX68" s="328"/>
      <c r="BY68" s="328"/>
      <c r="BZ68" s="328"/>
      <c r="CA68" s="328"/>
      <c r="CB68" s="329"/>
      <c r="CC68" s="35"/>
      <c r="CD68" s="25"/>
      <c r="CE68" s="25"/>
      <c r="CF68" s="25"/>
      <c r="CG68" s="25"/>
      <c r="CH68" s="65"/>
    </row>
    <row r="69" spans="1:86" s="3" customFormat="1" ht="12.75" customHeight="1">
      <c r="A69" s="74"/>
      <c r="B69" s="74"/>
      <c r="C69" s="176"/>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5"/>
      <c r="AE69" s="230"/>
      <c r="AF69" s="240"/>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2"/>
      <c r="CB69" s="333"/>
      <c r="CC69" s="35"/>
      <c r="CD69" s="25"/>
      <c r="CE69" s="25"/>
      <c r="CF69" s="25"/>
      <c r="CG69" s="25"/>
    </row>
    <row r="70" spans="1:86" ht="12.75" customHeight="1" thickBot="1">
      <c r="A70" s="75"/>
      <c r="B70" s="75"/>
      <c r="C70" s="176"/>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5"/>
      <c r="AE70" s="230"/>
      <c r="AF70" s="243"/>
      <c r="AG70" s="244"/>
      <c r="AH70" s="244"/>
      <c r="AI70" s="244"/>
      <c r="AJ70" s="244"/>
      <c r="AK70" s="244"/>
      <c r="AL70" s="244"/>
      <c r="AM70" s="244"/>
      <c r="AN70" s="244"/>
      <c r="AO70" s="244"/>
      <c r="AP70" s="244"/>
      <c r="AQ70" s="244"/>
      <c r="AR70" s="244"/>
      <c r="AS70" s="244"/>
      <c r="AT70" s="244"/>
      <c r="AU70" s="244"/>
      <c r="AV70" s="244"/>
      <c r="AW70" s="244"/>
      <c r="AX70" s="244"/>
      <c r="AY70" s="244"/>
      <c r="AZ70" s="244"/>
      <c r="BA70" s="244"/>
      <c r="BB70" s="244"/>
      <c r="BC70" s="244"/>
      <c r="BD70" s="244"/>
      <c r="BE70" s="244"/>
      <c r="BF70" s="244"/>
      <c r="BG70" s="244"/>
      <c r="BH70" s="244"/>
      <c r="BI70" s="244"/>
      <c r="BJ70" s="244"/>
      <c r="BK70" s="244"/>
      <c r="BL70" s="244"/>
      <c r="BM70" s="244"/>
      <c r="BN70" s="244"/>
      <c r="BO70" s="244"/>
      <c r="BP70" s="244"/>
      <c r="BQ70" s="244"/>
      <c r="BR70" s="244"/>
      <c r="BS70" s="244"/>
      <c r="BT70" s="244"/>
      <c r="BU70" s="244"/>
      <c r="BV70" s="244"/>
      <c r="BW70" s="244"/>
      <c r="BX70" s="244"/>
      <c r="BY70" s="244"/>
      <c r="BZ70" s="244"/>
      <c r="CA70" s="245"/>
      <c r="CB70" s="333"/>
      <c r="CC70" s="3"/>
    </row>
    <row r="71" spans="1:86" ht="69.75" customHeight="1" thickBot="1">
      <c r="A71" s="75"/>
      <c r="B71" s="75"/>
      <c r="C71" s="177"/>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9"/>
      <c r="AE71" s="138"/>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257"/>
      <c r="BD71" s="138"/>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237"/>
      <c r="CC71" s="3"/>
    </row>
    <row r="72" spans="1:86" ht="4.5" customHeight="1">
      <c r="A72" s="74"/>
      <c r="B72" s="74"/>
      <c r="C72" s="42"/>
      <c r="D72" s="42"/>
      <c r="E72" s="42"/>
      <c r="F72" s="42"/>
      <c r="G72" s="42"/>
      <c r="H72" s="42"/>
      <c r="I72" s="42"/>
      <c r="J72" s="42"/>
      <c r="K72" s="42"/>
      <c r="L72" s="42"/>
      <c r="M72" s="42"/>
      <c r="N72" s="42"/>
      <c r="O72" s="42"/>
      <c r="P72" s="42"/>
      <c r="Q72" s="42"/>
      <c r="R72" s="42"/>
      <c r="S72" s="42"/>
      <c r="T72" s="42"/>
      <c r="U72" s="42"/>
      <c r="V72" s="42"/>
      <c r="W72" s="42"/>
      <c r="X72" s="42"/>
      <c r="Y72" s="42"/>
      <c r="Z72" s="42"/>
      <c r="AA72" s="43"/>
      <c r="AB72" s="43"/>
      <c r="AC72" s="43"/>
      <c r="AD72" s="43"/>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5"/>
    </row>
    <row r="73" spans="1:86" ht="13.5" thickBot="1">
      <c r="A73" s="74"/>
      <c r="B73" s="74"/>
      <c r="C73" s="158" t="s">
        <v>93</v>
      </c>
      <c r="D73" s="158"/>
      <c r="E73" s="158"/>
      <c r="F73" s="158"/>
      <c r="G73" s="158"/>
      <c r="H73" s="158"/>
      <c r="I73" s="158"/>
      <c r="J73" s="158"/>
      <c r="K73" s="158"/>
      <c r="L73" s="158"/>
      <c r="M73" s="158"/>
      <c r="N73" s="158"/>
      <c r="O73" s="158"/>
      <c r="P73" s="158"/>
      <c r="Q73" s="42"/>
      <c r="R73" s="42"/>
      <c r="S73" s="42"/>
      <c r="T73" s="42"/>
      <c r="U73" s="42"/>
      <c r="V73" s="42"/>
      <c r="W73" s="42"/>
      <c r="X73" s="42"/>
      <c r="Y73" s="42"/>
      <c r="Z73" s="42"/>
      <c r="AA73" s="43"/>
      <c r="AB73" s="43"/>
      <c r="AC73" s="43"/>
      <c r="AD73" s="43"/>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5"/>
    </row>
    <row r="74" spans="1:86" ht="13.5" thickBot="1">
      <c r="A74" s="75"/>
      <c r="B74" s="75"/>
      <c r="C74" s="366" t="s">
        <v>88</v>
      </c>
      <c r="D74" s="367"/>
      <c r="E74" s="367"/>
      <c r="F74" s="367"/>
      <c r="G74" s="367"/>
      <c r="H74" s="367"/>
      <c r="I74" s="367"/>
      <c r="J74" s="367"/>
      <c r="K74" s="367"/>
      <c r="L74" s="367"/>
      <c r="M74" s="367"/>
      <c r="N74" s="367"/>
      <c r="O74" s="367"/>
      <c r="P74" s="367"/>
      <c r="Q74" s="367"/>
      <c r="R74" s="367"/>
      <c r="S74" s="367"/>
      <c r="T74" s="367"/>
      <c r="U74" s="367"/>
      <c r="V74" s="367"/>
      <c r="W74" s="367"/>
      <c r="X74" s="367"/>
      <c r="Y74" s="367"/>
      <c r="Z74" s="367"/>
      <c r="AA74" s="367"/>
      <c r="AB74" s="367"/>
      <c r="AC74" s="367"/>
      <c r="AD74" s="367"/>
      <c r="AE74" s="367"/>
      <c r="AF74" s="367"/>
      <c r="AG74" s="367"/>
      <c r="AH74" s="367"/>
      <c r="AI74" s="367"/>
      <c r="AJ74" s="367"/>
      <c r="AK74" s="367"/>
      <c r="AL74" s="367"/>
      <c r="AM74" s="367"/>
      <c r="AN74" s="367"/>
      <c r="AO74" s="367"/>
      <c r="AP74" s="367"/>
      <c r="AQ74" s="367"/>
      <c r="AR74" s="367"/>
      <c r="AS74" s="367"/>
      <c r="AT74" s="367"/>
      <c r="AU74" s="367"/>
      <c r="AV74" s="367"/>
      <c r="AW74" s="367"/>
      <c r="AX74" s="367"/>
      <c r="AY74" s="367"/>
      <c r="AZ74" s="367"/>
      <c r="BA74" s="367"/>
      <c r="BB74" s="367"/>
      <c r="BC74" s="367"/>
      <c r="BD74" s="367"/>
      <c r="BE74" s="367"/>
      <c r="BF74" s="367"/>
      <c r="BG74" s="367"/>
      <c r="BH74" s="367"/>
      <c r="BI74" s="367"/>
      <c r="BJ74" s="367"/>
      <c r="BK74" s="367"/>
      <c r="BL74" s="367"/>
      <c r="BM74" s="367"/>
      <c r="BN74" s="367"/>
      <c r="BO74" s="367"/>
      <c r="BP74" s="367"/>
      <c r="BQ74" s="367"/>
      <c r="BR74" s="367"/>
      <c r="BS74" s="367"/>
      <c r="BT74" s="367"/>
      <c r="BU74" s="367"/>
      <c r="BV74" s="367"/>
      <c r="BW74" s="367"/>
      <c r="BX74" s="367"/>
      <c r="BY74" s="367"/>
      <c r="BZ74" s="367"/>
      <c r="CA74" s="367"/>
      <c r="CB74" s="379"/>
      <c r="CC74" s="77"/>
    </row>
    <row r="75" spans="1:86" ht="11.25" customHeight="1" thickBot="1">
      <c r="A75" s="75"/>
      <c r="B75" s="75"/>
      <c r="C75" s="175" t="s">
        <v>54</v>
      </c>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2"/>
      <c r="AE75" s="323"/>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57"/>
      <c r="BF75" s="357"/>
      <c r="BG75" s="357"/>
      <c r="BH75" s="357"/>
      <c r="BI75" s="357"/>
      <c r="BJ75" s="357"/>
      <c r="BK75" s="357"/>
      <c r="BL75" s="357"/>
      <c r="BM75" s="357"/>
      <c r="BN75" s="357"/>
      <c r="BO75" s="357"/>
      <c r="BP75" s="357"/>
      <c r="BQ75" s="357"/>
      <c r="BR75" s="357"/>
      <c r="BS75" s="357"/>
      <c r="BT75" s="357"/>
      <c r="BU75" s="357"/>
      <c r="BV75" s="357"/>
      <c r="BW75" s="357"/>
      <c r="BX75" s="357"/>
      <c r="BY75" s="357"/>
      <c r="BZ75" s="357"/>
      <c r="CA75" s="357"/>
      <c r="CB75" s="358"/>
      <c r="CC75" s="77"/>
    </row>
    <row r="76" spans="1:86" ht="12.75" customHeight="1">
      <c r="A76" s="76"/>
      <c r="B76" s="76"/>
      <c r="C76" s="176"/>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5"/>
      <c r="AE76" s="79"/>
      <c r="AF76" s="240"/>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2"/>
      <c r="CB76" s="80"/>
      <c r="CC76" s="78"/>
      <c r="CD76" s="78"/>
    </row>
    <row r="77" spans="1:86" ht="12.75" customHeight="1" thickBot="1">
      <c r="A77" s="76"/>
      <c r="B77" s="76"/>
      <c r="C77" s="176"/>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5"/>
      <c r="AE77" s="79"/>
      <c r="AF77" s="243"/>
      <c r="AG77" s="244"/>
      <c r="AH77" s="244"/>
      <c r="AI77" s="244"/>
      <c r="AJ77" s="244"/>
      <c r="AK77" s="244"/>
      <c r="AL77" s="244"/>
      <c r="AM77" s="244"/>
      <c r="AN77" s="244"/>
      <c r="AO77" s="244"/>
      <c r="AP77" s="244"/>
      <c r="AQ77" s="244"/>
      <c r="AR77" s="244"/>
      <c r="AS77" s="244"/>
      <c r="AT77" s="244"/>
      <c r="AU77" s="244"/>
      <c r="AV77" s="244"/>
      <c r="AW77" s="244"/>
      <c r="AX77" s="244"/>
      <c r="AY77" s="244"/>
      <c r="AZ77" s="244"/>
      <c r="BA77" s="244"/>
      <c r="BB77" s="244"/>
      <c r="BC77" s="244"/>
      <c r="BD77" s="244"/>
      <c r="BE77" s="244"/>
      <c r="BF77" s="244"/>
      <c r="BG77" s="244"/>
      <c r="BH77" s="244"/>
      <c r="BI77" s="244"/>
      <c r="BJ77" s="244"/>
      <c r="BK77" s="244"/>
      <c r="BL77" s="244"/>
      <c r="BM77" s="244"/>
      <c r="BN77" s="244"/>
      <c r="BO77" s="244"/>
      <c r="BP77" s="244"/>
      <c r="BQ77" s="244"/>
      <c r="BR77" s="244"/>
      <c r="BS77" s="244"/>
      <c r="BT77" s="244"/>
      <c r="BU77" s="244"/>
      <c r="BV77" s="244"/>
      <c r="BW77" s="244"/>
      <c r="BX77" s="244"/>
      <c r="BY77" s="244"/>
      <c r="BZ77" s="244"/>
      <c r="CA77" s="245"/>
      <c r="CB77" s="80"/>
      <c r="CC77" s="78"/>
      <c r="CD77" s="78"/>
    </row>
    <row r="78" spans="1:86" ht="17.25" customHeight="1" thickBot="1">
      <c r="A78" s="78"/>
      <c r="B78" s="78"/>
      <c r="C78" s="177"/>
      <c r="D78" s="178"/>
      <c r="E78" s="178"/>
      <c r="F78" s="178"/>
      <c r="G78" s="178"/>
      <c r="H78" s="178"/>
      <c r="I78" s="178"/>
      <c r="J78" s="178"/>
      <c r="K78" s="178"/>
      <c r="L78" s="178"/>
      <c r="M78" s="178"/>
      <c r="N78" s="178"/>
      <c r="O78" s="178"/>
      <c r="P78" s="178"/>
      <c r="Q78" s="178"/>
      <c r="R78" s="178"/>
      <c r="S78" s="178"/>
      <c r="T78" s="178"/>
      <c r="U78" s="178"/>
      <c r="V78" s="178"/>
      <c r="W78" s="178"/>
      <c r="X78" s="178"/>
      <c r="Y78" s="178"/>
      <c r="Z78" s="178"/>
      <c r="AA78" s="178"/>
      <c r="AB78" s="178"/>
      <c r="AC78" s="178"/>
      <c r="AD78" s="179"/>
      <c r="AE78" s="325"/>
      <c r="AF78" s="326"/>
      <c r="AG78" s="326"/>
      <c r="AH78" s="326"/>
      <c r="AI78" s="326"/>
      <c r="AJ78" s="326"/>
      <c r="AK78" s="326"/>
      <c r="AL78" s="326"/>
      <c r="AM78" s="326"/>
      <c r="AN78" s="326"/>
      <c r="AO78" s="326"/>
      <c r="AP78" s="326"/>
      <c r="AQ78" s="326"/>
      <c r="AR78" s="326"/>
      <c r="AS78" s="326"/>
      <c r="AT78" s="326"/>
      <c r="AU78" s="326"/>
      <c r="AV78" s="326"/>
      <c r="AW78" s="326"/>
      <c r="AX78" s="326"/>
      <c r="AY78" s="326"/>
      <c r="AZ78" s="326"/>
      <c r="BA78" s="326"/>
      <c r="BB78" s="326"/>
      <c r="BC78" s="326"/>
      <c r="BD78" s="326"/>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60"/>
      <c r="CC78" s="78"/>
      <c r="CD78" s="78"/>
    </row>
    <row r="79" spans="1:86">
      <c r="A79" s="78"/>
      <c r="B79" s="78"/>
      <c r="C79" s="85"/>
      <c r="D79" s="85"/>
      <c r="E79" s="85"/>
      <c r="F79" s="85"/>
      <c r="G79" s="85"/>
      <c r="H79" s="85"/>
      <c r="I79" s="85"/>
      <c r="J79" s="85"/>
      <c r="K79" s="85"/>
      <c r="L79" s="85"/>
      <c r="M79" s="85"/>
      <c r="N79" s="85"/>
      <c r="O79" s="85"/>
      <c r="P79" s="85"/>
      <c r="Q79" s="85"/>
      <c r="R79" s="85"/>
      <c r="S79" s="85"/>
      <c r="T79" s="85"/>
      <c r="U79" s="85"/>
      <c r="V79" s="85"/>
      <c r="W79" s="85"/>
      <c r="X79" s="85"/>
      <c r="Y79" s="85"/>
      <c r="Z79" s="85"/>
      <c r="AA79" s="82"/>
      <c r="AB79" s="82"/>
      <c r="AC79" s="82"/>
      <c r="AD79" s="82"/>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c r="CC79" s="78"/>
      <c r="CD79" s="78"/>
    </row>
    <row r="80" spans="1:86" ht="13.5" thickBot="1">
      <c r="A80" s="78"/>
      <c r="B80" s="78"/>
      <c r="C80" s="158" t="s">
        <v>124</v>
      </c>
      <c r="D80" s="158"/>
      <c r="E80" s="158"/>
      <c r="F80" s="158"/>
      <c r="G80" s="158"/>
      <c r="H80" s="158"/>
      <c r="I80" s="158"/>
      <c r="J80" s="158"/>
      <c r="K80" s="158"/>
      <c r="L80" s="158"/>
      <c r="M80" s="158"/>
      <c r="N80" s="158"/>
      <c r="O80" s="158"/>
      <c r="P80" s="158"/>
      <c r="Q80" s="41"/>
      <c r="R80" s="42"/>
      <c r="S80" s="42"/>
      <c r="T80" s="42"/>
      <c r="U80" s="42"/>
      <c r="V80" s="42"/>
      <c r="W80" s="42"/>
      <c r="X80" s="42"/>
      <c r="Y80" s="42"/>
      <c r="Z80" s="42"/>
      <c r="AA80" s="42"/>
      <c r="AB80" s="43"/>
      <c r="AC80" s="43"/>
      <c r="AD80" s="43"/>
      <c r="AE80" s="43"/>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78"/>
      <c r="CD80" s="78"/>
    </row>
    <row r="81" spans="1:85" ht="13.5" thickBot="1">
      <c r="A81" s="78"/>
      <c r="B81" s="78"/>
      <c r="C81" s="172" t="s">
        <v>123</v>
      </c>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173"/>
      <c r="BN81" s="173"/>
      <c r="BO81" s="173"/>
      <c r="BP81" s="173"/>
      <c r="BQ81" s="173"/>
      <c r="BR81" s="173"/>
      <c r="BS81" s="173"/>
      <c r="BT81" s="173"/>
      <c r="BU81" s="173"/>
      <c r="BV81" s="173"/>
      <c r="BW81" s="173"/>
      <c r="BX81" s="173"/>
      <c r="BY81" s="173"/>
      <c r="BZ81" s="173"/>
      <c r="CA81" s="173"/>
      <c r="CB81" s="174"/>
      <c r="CD81" s="50"/>
      <c r="CE81" s="50"/>
      <c r="CF81" s="50"/>
      <c r="CG81" s="50"/>
    </row>
    <row r="82" spans="1:85" ht="13.5" thickBot="1">
      <c r="A82" s="78"/>
      <c r="B82" s="78"/>
      <c r="C82" s="354"/>
      <c r="D82" s="355"/>
      <c r="E82" s="355"/>
      <c r="F82" s="355"/>
      <c r="G82" s="355"/>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5"/>
      <c r="AI82" s="355"/>
      <c r="AJ82" s="355"/>
      <c r="AK82" s="355"/>
      <c r="AL82" s="355"/>
      <c r="AM82" s="355"/>
      <c r="AN82" s="355"/>
      <c r="AO82" s="355"/>
      <c r="AP82" s="355"/>
      <c r="AQ82" s="355"/>
      <c r="AR82" s="355"/>
      <c r="AS82" s="355"/>
      <c r="AT82" s="355"/>
      <c r="AU82" s="355"/>
      <c r="AV82" s="355"/>
      <c r="AW82" s="355"/>
      <c r="AX82" s="355"/>
      <c r="AY82" s="355"/>
      <c r="AZ82" s="355"/>
      <c r="BA82" s="355"/>
      <c r="BB82" s="355"/>
      <c r="BC82" s="355"/>
      <c r="BD82" s="355"/>
      <c r="BE82" s="355"/>
      <c r="BF82" s="355"/>
      <c r="BG82" s="355"/>
      <c r="BH82" s="355"/>
      <c r="BI82" s="355"/>
      <c r="BJ82" s="355"/>
      <c r="BK82" s="355"/>
      <c r="BL82" s="355"/>
      <c r="BM82" s="355"/>
      <c r="BN82" s="355"/>
      <c r="BO82" s="355"/>
      <c r="BP82" s="355"/>
      <c r="BQ82" s="355"/>
      <c r="BR82" s="355"/>
      <c r="BS82" s="355"/>
      <c r="BT82" s="355"/>
      <c r="BU82" s="355"/>
      <c r="BV82" s="355"/>
      <c r="BW82" s="355"/>
      <c r="BX82" s="355"/>
      <c r="BY82" s="355"/>
      <c r="BZ82" s="355"/>
      <c r="CA82" s="355"/>
      <c r="CB82" s="356"/>
      <c r="CD82" s="50"/>
      <c r="CE82" s="50"/>
      <c r="CF82" s="50"/>
      <c r="CG82" s="50"/>
    </row>
    <row r="83" spans="1:85" s="50" customFormat="1" ht="13.5" thickBot="1">
      <c r="C83" s="81"/>
      <c r="D83" s="81"/>
      <c r="E83" s="81"/>
      <c r="F83" s="81"/>
      <c r="G83" s="81"/>
      <c r="H83" s="81"/>
      <c r="I83" s="81"/>
      <c r="J83" s="81"/>
      <c r="K83" s="81"/>
      <c r="L83" s="81"/>
      <c r="M83" s="81"/>
      <c r="N83" s="81"/>
      <c r="O83" s="81"/>
      <c r="P83" s="81"/>
      <c r="Q83" s="81"/>
      <c r="R83" s="81"/>
      <c r="S83" s="81"/>
      <c r="T83" s="81"/>
      <c r="U83" s="81"/>
      <c r="V83" s="81"/>
      <c r="W83" s="81"/>
      <c r="X83" s="81"/>
      <c r="Y83" s="81"/>
      <c r="Z83" s="81"/>
      <c r="AA83" s="82"/>
      <c r="AB83" s="82"/>
      <c r="AC83" s="82"/>
      <c r="AD83" s="82"/>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c r="CC83" s="48"/>
    </row>
    <row r="84" spans="1:85" s="50" customFormat="1" ht="13.5" thickTop="1">
      <c r="C84" s="81"/>
      <c r="D84" s="81"/>
      <c r="E84" s="81"/>
      <c r="F84" s="81"/>
      <c r="G84" s="81"/>
      <c r="H84" s="81"/>
      <c r="I84" s="81"/>
      <c r="J84" s="81"/>
      <c r="K84" s="81"/>
      <c r="L84" s="81"/>
      <c r="M84" s="81"/>
      <c r="N84" s="81"/>
      <c r="O84" s="81"/>
      <c r="P84" s="81"/>
      <c r="Q84" s="81"/>
      <c r="R84" s="81"/>
      <c r="S84" s="81"/>
      <c r="T84" s="81"/>
      <c r="U84" s="81"/>
      <c r="V84" s="81"/>
      <c r="W84" s="81"/>
      <c r="X84" s="81"/>
      <c r="Y84" s="81"/>
      <c r="Z84" s="81"/>
      <c r="AA84" s="82"/>
      <c r="AB84" s="82"/>
      <c r="AC84" s="224" t="str">
        <f>IF(OR(AF36="",AF40="",AF54="",AF62="",BE36="",BE40="",BE54="",BE62="",AF69="",AF76="",C82=""),"zadajte hodnoty do bielych buniek",IF(OR(AF90=1,BE90=1,AF69&lt;&gt;"podnik sa nenachádza ani v jednej z uvedených situácií",AF76&lt;&gt;"podnik sa nenachádza ani v jednej z uvedených situácií",C82="Som členom skupiny podnikov so spoločným zdrojom kontroly, ktorá na základe konsolidácie vykazuje znaky podniku v ťažkostiach"),"podnik je v ťažkostiach","podnik nie je v ťažkostiach"))</f>
        <v>zadajte hodnoty do bielych buniek</v>
      </c>
      <c r="AD84" s="225"/>
      <c r="AE84" s="225"/>
      <c r="AF84" s="225"/>
      <c r="AG84" s="225"/>
      <c r="AH84" s="225"/>
      <c r="AI84" s="225"/>
      <c r="AJ84" s="225"/>
      <c r="AK84" s="225"/>
      <c r="AL84" s="225"/>
      <c r="AM84" s="225"/>
      <c r="AN84" s="225"/>
      <c r="AO84" s="225"/>
      <c r="AP84" s="225"/>
      <c r="AQ84" s="225"/>
      <c r="AR84" s="225"/>
      <c r="AS84" s="225"/>
      <c r="AT84" s="225"/>
      <c r="AU84" s="225"/>
      <c r="AV84" s="226"/>
      <c r="AW84" s="84"/>
      <c r="AX84" s="84"/>
      <c r="AY84" s="84"/>
      <c r="AZ84" s="84"/>
      <c r="BA84" s="84"/>
      <c r="BB84" s="84"/>
      <c r="BC84" s="83"/>
      <c r="BD84" s="83"/>
      <c r="BE84" s="84"/>
      <c r="BF84" s="84"/>
      <c r="BG84" s="84"/>
      <c r="BH84" s="84"/>
      <c r="BI84" s="84"/>
      <c r="BJ84" s="84"/>
      <c r="BK84" s="84"/>
      <c r="BL84" s="84"/>
      <c r="BM84" s="84"/>
      <c r="BN84" s="84"/>
      <c r="BO84" s="84"/>
      <c r="BP84" s="84"/>
      <c r="BQ84" s="84"/>
      <c r="BR84" s="84"/>
      <c r="BS84" s="84"/>
      <c r="BT84" s="84"/>
      <c r="BU84" s="84"/>
      <c r="BV84" s="84"/>
      <c r="BW84" s="84"/>
      <c r="BX84" s="84"/>
      <c r="BY84" s="84"/>
      <c r="BZ84" s="84"/>
      <c r="CA84" s="84"/>
      <c r="CB84" s="83"/>
      <c r="CC84" s="48"/>
    </row>
    <row r="85" spans="1:85" s="50" customFormat="1" ht="13.5" thickBot="1">
      <c r="C85" s="81"/>
      <c r="D85" s="81"/>
      <c r="E85" s="81"/>
      <c r="F85" s="81"/>
      <c r="G85" s="81"/>
      <c r="H85" s="81"/>
      <c r="I85" s="81"/>
      <c r="J85" s="81"/>
      <c r="K85" s="81"/>
      <c r="L85" s="81"/>
      <c r="M85" s="81"/>
      <c r="N85" s="81"/>
      <c r="O85" s="81"/>
      <c r="P85" s="81"/>
      <c r="Q85" s="81"/>
      <c r="R85" s="81"/>
      <c r="S85" s="81"/>
      <c r="T85" s="81"/>
      <c r="U85" s="81"/>
      <c r="V85" s="81"/>
      <c r="W85" s="81"/>
      <c r="X85" s="81"/>
      <c r="Y85" s="81"/>
      <c r="Z85" s="81"/>
      <c r="AA85" s="82"/>
      <c r="AB85" s="82"/>
      <c r="AC85" s="227"/>
      <c r="AD85" s="228"/>
      <c r="AE85" s="228"/>
      <c r="AF85" s="228"/>
      <c r="AG85" s="228"/>
      <c r="AH85" s="228"/>
      <c r="AI85" s="228"/>
      <c r="AJ85" s="228"/>
      <c r="AK85" s="228"/>
      <c r="AL85" s="228"/>
      <c r="AM85" s="228"/>
      <c r="AN85" s="228"/>
      <c r="AO85" s="228"/>
      <c r="AP85" s="228"/>
      <c r="AQ85" s="228"/>
      <c r="AR85" s="228"/>
      <c r="AS85" s="228"/>
      <c r="AT85" s="228"/>
      <c r="AU85" s="228"/>
      <c r="AV85" s="229"/>
      <c r="AW85" s="84"/>
      <c r="AX85" s="84"/>
      <c r="AY85" s="84"/>
      <c r="AZ85" s="84"/>
      <c r="BA85" s="84"/>
      <c r="BB85" s="84"/>
      <c r="BC85" s="83"/>
      <c r="BD85" s="83"/>
      <c r="BE85" s="84"/>
      <c r="BF85" s="84"/>
      <c r="BG85" s="84"/>
      <c r="BH85" s="84"/>
      <c r="BI85" s="84"/>
      <c r="BJ85" s="84"/>
      <c r="BK85" s="84"/>
      <c r="BL85" s="84"/>
      <c r="BM85" s="84"/>
      <c r="BN85" s="84"/>
      <c r="BO85" s="84"/>
      <c r="BP85" s="84"/>
      <c r="BQ85" s="84"/>
      <c r="BR85" s="84"/>
      <c r="BS85" s="84"/>
      <c r="BT85" s="84"/>
      <c r="BU85" s="84"/>
      <c r="BV85" s="84"/>
      <c r="BW85" s="84"/>
      <c r="BX85" s="84"/>
      <c r="BY85" s="84"/>
      <c r="BZ85" s="84"/>
      <c r="CA85" s="84"/>
      <c r="CB85" s="83"/>
      <c r="CC85" s="48"/>
    </row>
    <row r="86" spans="1:85" s="50" customFormat="1" ht="13.5" thickTop="1">
      <c r="C86" s="85"/>
      <c r="D86" s="85"/>
      <c r="E86" s="85"/>
      <c r="F86" s="85"/>
      <c r="G86" s="85"/>
      <c r="H86" s="85"/>
      <c r="I86" s="85"/>
      <c r="J86" s="85"/>
      <c r="K86" s="85"/>
      <c r="L86" s="85"/>
      <c r="M86" s="85"/>
      <c r="N86" s="85"/>
      <c r="O86" s="85"/>
      <c r="P86" s="85"/>
      <c r="Q86" s="85"/>
      <c r="R86" s="85"/>
      <c r="S86" s="85"/>
      <c r="T86" s="85"/>
      <c r="U86" s="85"/>
      <c r="V86" s="85"/>
      <c r="W86" s="85"/>
      <c r="X86" s="85"/>
      <c r="Y86" s="85"/>
      <c r="Z86" s="85"/>
      <c r="AA86" s="82"/>
      <c r="AB86" s="82"/>
      <c r="AC86" s="82"/>
      <c r="AD86" s="82"/>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c r="CC86" s="48"/>
    </row>
    <row r="87" spans="1:85" s="50" customFormat="1" hidden="1">
      <c r="C87" s="81"/>
      <c r="D87" s="81"/>
      <c r="E87" s="81"/>
      <c r="F87" s="81"/>
      <c r="G87" s="81"/>
      <c r="H87" s="81"/>
      <c r="I87" s="81"/>
      <c r="J87" s="81"/>
      <c r="K87" s="81"/>
      <c r="L87" s="81"/>
      <c r="M87" s="81"/>
      <c r="N87" s="81"/>
      <c r="O87" s="81"/>
      <c r="P87" s="81"/>
      <c r="Q87" s="81"/>
      <c r="R87" s="81"/>
      <c r="S87" s="81"/>
      <c r="T87" s="81"/>
      <c r="U87" s="81"/>
      <c r="V87" s="81"/>
      <c r="W87" s="81"/>
      <c r="X87" s="81"/>
      <c r="Y87" s="81"/>
      <c r="Z87" s="81"/>
      <c r="AA87" s="82"/>
      <c r="AB87" s="82"/>
      <c r="AC87" s="82"/>
      <c r="AD87" s="82"/>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48"/>
    </row>
    <row r="88" spans="1:85" s="50" customFormat="1" hidden="1">
      <c r="C88" s="81"/>
      <c r="D88" s="81"/>
      <c r="E88" s="81"/>
      <c r="F88" s="81"/>
      <c r="G88" s="81"/>
      <c r="H88" s="81"/>
      <c r="I88" s="81"/>
      <c r="J88" s="81"/>
      <c r="K88" s="81"/>
      <c r="L88" s="81"/>
      <c r="M88" s="81"/>
      <c r="N88" s="81"/>
      <c r="O88" s="81"/>
      <c r="P88" s="81"/>
      <c r="Q88" s="81"/>
      <c r="R88" s="81"/>
      <c r="S88" s="81"/>
      <c r="T88" s="81"/>
      <c r="U88" s="81"/>
      <c r="V88" s="81"/>
      <c r="W88" s="81"/>
      <c r="X88" s="81"/>
      <c r="Y88" s="81"/>
      <c r="Z88" s="81"/>
      <c r="AA88" s="82"/>
      <c r="AB88" s="82"/>
      <c r="AC88" s="82"/>
      <c r="AD88" s="82"/>
      <c r="AE88" s="83"/>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3"/>
      <c r="BD88" s="83"/>
      <c r="BE88" s="84"/>
      <c r="BF88" s="84"/>
      <c r="BG88" s="84"/>
      <c r="BH88" s="84"/>
      <c r="BI88" s="84"/>
      <c r="BJ88" s="84"/>
      <c r="BK88" s="84"/>
      <c r="BL88" s="84"/>
      <c r="BM88" s="84"/>
      <c r="BN88" s="84"/>
      <c r="BO88" s="84"/>
      <c r="BP88" s="84"/>
      <c r="BQ88" s="84"/>
      <c r="BR88" s="84"/>
      <c r="BS88" s="84"/>
      <c r="BT88" s="84"/>
      <c r="BU88" s="84"/>
      <c r="BV88" s="84"/>
      <c r="BW88" s="84"/>
      <c r="BX88" s="84"/>
      <c r="BY88" s="84"/>
      <c r="BZ88" s="84"/>
      <c r="CA88" s="84"/>
      <c r="CB88" s="83"/>
      <c r="CC88" s="48"/>
    </row>
    <row r="89" spans="1:85" s="50" customFormat="1" hidden="1">
      <c r="C89" s="81"/>
      <c r="D89" s="81"/>
      <c r="E89" s="81"/>
      <c r="F89" s="81"/>
      <c r="G89" s="81"/>
      <c r="H89" s="81"/>
      <c r="I89" s="81"/>
      <c r="J89" s="81"/>
      <c r="K89" s="81"/>
      <c r="L89" s="81"/>
      <c r="M89" s="81"/>
      <c r="N89" s="81"/>
      <c r="O89" s="81"/>
      <c r="P89" s="81"/>
      <c r="Q89" s="81"/>
      <c r="R89" s="81"/>
      <c r="S89" s="81"/>
      <c r="T89" s="81"/>
      <c r="U89" s="81"/>
      <c r="V89" s="81"/>
      <c r="W89" s="81"/>
      <c r="X89" s="81"/>
      <c r="Y89" s="81"/>
      <c r="Z89" s="81"/>
      <c r="AA89" s="82"/>
      <c r="AB89" s="82"/>
      <c r="AC89" s="82"/>
      <c r="AD89" s="82"/>
      <c r="AE89" s="83"/>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3"/>
      <c r="BD89" s="83"/>
      <c r="BE89" s="84"/>
      <c r="BF89" s="84"/>
      <c r="BG89" s="84"/>
      <c r="BH89" s="84"/>
      <c r="BI89" s="84"/>
      <c r="BJ89" s="84"/>
      <c r="BK89" s="84"/>
      <c r="BL89" s="84"/>
      <c r="BM89" s="84"/>
      <c r="BN89" s="84"/>
      <c r="BO89" s="84"/>
      <c r="BP89" s="84"/>
      <c r="BQ89" s="84"/>
      <c r="BR89" s="84"/>
      <c r="BS89" s="84"/>
      <c r="BT89" s="84"/>
      <c r="BU89" s="84"/>
      <c r="BV89" s="84"/>
      <c r="BW89" s="84"/>
      <c r="BX89" s="84"/>
      <c r="BY89" s="84"/>
      <c r="BZ89" s="84"/>
      <c r="CA89" s="84"/>
      <c r="CB89" s="83"/>
      <c r="CC89" s="48"/>
    </row>
    <row r="90" spans="1:85" s="50" customFormat="1" hidden="1">
      <c r="C90" s="86"/>
      <c r="D90" s="86"/>
      <c r="E90" s="86"/>
      <c r="F90" s="86"/>
      <c r="G90" s="86"/>
      <c r="H90" s="86"/>
      <c r="I90" s="86"/>
      <c r="J90" s="86"/>
      <c r="K90" s="86"/>
      <c r="L90" s="86"/>
      <c r="M90" s="86"/>
      <c r="N90" s="86"/>
      <c r="O90" s="86"/>
      <c r="P90" s="86"/>
      <c r="Q90" s="86"/>
      <c r="R90" s="86"/>
      <c r="S90" s="86"/>
      <c r="T90" s="86"/>
      <c r="U90" s="86"/>
      <c r="V90" s="86"/>
      <c r="W90" s="86"/>
      <c r="X90" s="86"/>
      <c r="Y90" s="86"/>
      <c r="Z90" s="86"/>
      <c r="AA90" s="87"/>
      <c r="AB90" s="87"/>
      <c r="AC90" s="87"/>
      <c r="AD90" s="87"/>
      <c r="AE90" s="88"/>
      <c r="AF90" s="322">
        <f>IF(AND(CC1=TRUE,CC2=1),2,IF(AND(AF40&gt;0,AF54&gt;0),2,IF(AF40&lt;0,1,IF(ABS(AF54)&gt;0.5*(AF40+ABS(AF54)),1,2))))</f>
        <v>2</v>
      </c>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88"/>
      <c r="BD90" s="88"/>
      <c r="BE90" s="322">
        <f>IF(CC2=1,2,IF(AND(IF(AF40&lt;=0,8,AF36/AF40)&gt;7.5,IF(BE40&lt;=0,8,BE36/BE40)&gt;7.5,IF(AF62&lt;=0,1,(AF54+AF62)/AF62)&lt;1,IF(BE62&lt;=0,1,(BE54+BE62)/BE62)&lt;1),1,2))</f>
        <v>2</v>
      </c>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88"/>
      <c r="CC90" s="48"/>
    </row>
    <row r="91" spans="1:85" s="50" customFormat="1" hidden="1">
      <c r="C91" s="86"/>
      <c r="D91" s="86"/>
      <c r="E91" s="86"/>
      <c r="F91" s="86"/>
      <c r="G91" s="86"/>
      <c r="H91" s="86"/>
      <c r="I91" s="86"/>
      <c r="J91" s="86"/>
      <c r="K91" s="86"/>
      <c r="L91" s="86"/>
      <c r="M91" s="86"/>
      <c r="N91" s="86"/>
      <c r="O91" s="86"/>
      <c r="P91" s="86"/>
      <c r="Q91" s="86"/>
      <c r="R91" s="86"/>
      <c r="S91" s="86"/>
      <c r="T91" s="86"/>
      <c r="U91" s="86"/>
      <c r="V91" s="86"/>
      <c r="W91" s="86"/>
      <c r="X91" s="86"/>
      <c r="Y91" s="86"/>
      <c r="Z91" s="86"/>
      <c r="AA91" s="87"/>
      <c r="AB91" s="87"/>
      <c r="AC91" s="87"/>
      <c r="AD91" s="87"/>
      <c r="AE91" s="88"/>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88"/>
      <c r="BD91" s="88"/>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88"/>
      <c r="CC91" s="48"/>
    </row>
    <row r="92" spans="1:85" s="50" customFormat="1">
      <c r="C92" s="30" t="s">
        <v>77</v>
      </c>
      <c r="D92" s="22"/>
      <c r="E92" s="23"/>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49"/>
      <c r="BP92" s="49"/>
      <c r="BQ92" s="49"/>
      <c r="BR92" s="49"/>
      <c r="BS92" s="49"/>
      <c r="BT92" s="49"/>
      <c r="BU92" s="49"/>
      <c r="BV92" s="49"/>
      <c r="BW92" s="2"/>
      <c r="BX92" s="2"/>
      <c r="BY92" s="2"/>
      <c r="BZ92" s="3"/>
      <c r="CA92" s="74"/>
      <c r="CB92" s="74"/>
      <c r="CC92" s="48"/>
    </row>
    <row r="93" spans="1:85" s="50" customFormat="1" ht="12.75" customHeight="1">
      <c r="C93" s="159" t="s">
        <v>87</v>
      </c>
      <c r="D93" s="159"/>
      <c r="E93" s="159"/>
      <c r="F93" s="159"/>
      <c r="G93" s="159"/>
      <c r="H93" s="159"/>
      <c r="I93" s="159"/>
      <c r="J93" s="159"/>
      <c r="K93" s="159"/>
      <c r="L93" s="159"/>
      <c r="M93" s="159"/>
      <c r="N93" s="159"/>
      <c r="O93" s="159"/>
      <c r="P93" s="159"/>
      <c r="Q93" s="159"/>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62" t="s">
        <v>78</v>
      </c>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48"/>
    </row>
    <row r="94" spans="1:85" s="50" customFormat="1">
      <c r="C94" s="159"/>
      <c r="D94" s="159"/>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48"/>
    </row>
    <row r="95" spans="1:85" s="50" customFormat="1">
      <c r="C95" s="161" t="s">
        <v>79</v>
      </c>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378"/>
      <c r="AP95" s="378"/>
      <c r="AQ95" s="378"/>
      <c r="AR95" s="378"/>
      <c r="AS95" s="378"/>
      <c r="AT95" s="378"/>
      <c r="AU95" s="378"/>
      <c r="AV95" s="378"/>
      <c r="AW95" s="378"/>
      <c r="AX95" s="378"/>
      <c r="AY95" s="378"/>
      <c r="AZ95" s="378"/>
      <c r="BA95" s="378"/>
      <c r="BB95" s="378"/>
      <c r="BC95" s="378"/>
      <c r="BD95" s="378"/>
      <c r="BE95" s="378"/>
      <c r="BF95" s="378"/>
      <c r="BG95" s="378"/>
      <c r="BH95" s="378"/>
      <c r="BI95" s="378"/>
      <c r="BJ95" s="378"/>
      <c r="BK95" s="378"/>
      <c r="BL95" s="378"/>
      <c r="BM95" s="378"/>
      <c r="BN95" s="378"/>
      <c r="BO95" s="378"/>
      <c r="BP95" s="378"/>
      <c r="BQ95" s="378"/>
      <c r="BR95" s="378"/>
      <c r="BS95" s="378"/>
      <c r="BT95" s="378"/>
      <c r="BU95" s="378"/>
      <c r="BV95" s="378"/>
      <c r="BW95" s="378"/>
      <c r="BX95" s="378"/>
      <c r="BY95" s="378"/>
      <c r="BZ95" s="378"/>
      <c r="CA95" s="378"/>
      <c r="CB95" s="378"/>
      <c r="CC95" s="48"/>
    </row>
    <row r="96" spans="1:85" s="50" customFormat="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378"/>
      <c r="AP96" s="378"/>
      <c r="AQ96" s="378"/>
      <c r="AR96" s="378"/>
      <c r="AS96" s="378"/>
      <c r="AT96" s="378"/>
      <c r="AU96" s="378"/>
      <c r="AV96" s="378"/>
      <c r="AW96" s="378"/>
      <c r="AX96" s="378"/>
      <c r="AY96" s="378"/>
      <c r="AZ96" s="378"/>
      <c r="BA96" s="378"/>
      <c r="BB96" s="378"/>
      <c r="BC96" s="378"/>
      <c r="BD96" s="378"/>
      <c r="BE96" s="378"/>
      <c r="BF96" s="378"/>
      <c r="BG96" s="378"/>
      <c r="BH96" s="378"/>
      <c r="BI96" s="378"/>
      <c r="BJ96" s="378"/>
      <c r="BK96" s="378"/>
      <c r="BL96" s="378"/>
      <c r="BM96" s="378"/>
      <c r="BN96" s="378"/>
      <c r="BO96" s="378"/>
      <c r="BP96" s="378"/>
      <c r="BQ96" s="378"/>
      <c r="BR96" s="378"/>
      <c r="BS96" s="378"/>
      <c r="BT96" s="378"/>
      <c r="BU96" s="378"/>
      <c r="BV96" s="378"/>
      <c r="BW96" s="378"/>
      <c r="BX96" s="378"/>
      <c r="BY96" s="378"/>
      <c r="BZ96" s="378"/>
      <c r="CA96" s="378"/>
      <c r="CB96" s="378"/>
      <c r="CC96" s="48"/>
    </row>
    <row r="97" spans="3:81" s="50" customFormat="1">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1" s="50" customFormat="1">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1" s="50" customFormat="1">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1" s="50" customFormat="1">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1" s="50" customFormat="1">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1" s="50" customFormat="1">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1" s="50" customFormat="1">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1" s="50" customFormat="1">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1" s="50" customFormat="1">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1" s="50" customFormat="1">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1" s="50" customFormat="1">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row>
    <row r="603" spans="3:81" s="50" customFormat="1">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row>
    <row r="604" spans="3:81" s="50" customFormat="1">
      <c r="C604" s="51"/>
      <c r="D604" s="52"/>
      <c r="E604" s="52"/>
      <c r="F604" s="52"/>
      <c r="G604" s="52"/>
      <c r="H604" s="52"/>
      <c r="I604" s="52"/>
      <c r="J604" s="52"/>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c r="AK604" s="52"/>
      <c r="AL604" s="52"/>
      <c r="AM604" s="52"/>
      <c r="AN604" s="52"/>
      <c r="AO604" s="52"/>
      <c r="AP604" s="52"/>
      <c r="AQ604" s="52"/>
      <c r="AR604" s="52"/>
      <c r="AS604" s="52"/>
      <c r="AT604" s="52"/>
      <c r="AU604" s="52"/>
      <c r="AV604" s="52"/>
      <c r="AW604" s="52"/>
      <c r="AX604" s="52"/>
      <c r="AY604" s="52"/>
      <c r="AZ604" s="52"/>
      <c r="BA604" s="52"/>
      <c r="BB604" s="52"/>
      <c r="BC604" s="52"/>
      <c r="BD604" s="52"/>
      <c r="BE604" s="52"/>
      <c r="BF604" s="52"/>
      <c r="BG604" s="52"/>
      <c r="BH604" s="52"/>
      <c r="BI604" s="52"/>
      <c r="BJ604" s="52"/>
      <c r="BK604" s="52"/>
      <c r="BL604" s="52"/>
      <c r="BM604" s="52"/>
      <c r="BN604" s="52"/>
      <c r="BO604" s="52"/>
      <c r="BP604" s="52"/>
      <c r="BQ604" s="52"/>
      <c r="BR604" s="52"/>
      <c r="BS604" s="52"/>
      <c r="BT604" s="52"/>
      <c r="BU604" s="52"/>
      <c r="BV604" s="52"/>
      <c r="BW604" s="52"/>
      <c r="BX604" s="52"/>
      <c r="BY604" s="52"/>
      <c r="BZ604" s="52"/>
      <c r="CA604" s="52"/>
      <c r="CB604" s="52"/>
      <c r="CC604" s="48"/>
    </row>
    <row r="605" spans="3:81" s="50" customFormat="1">
      <c r="C605" s="51"/>
      <c r="D605" s="52"/>
      <c r="E605" s="52"/>
      <c r="F605" s="52"/>
      <c r="G605" s="52"/>
      <c r="H605" s="52"/>
      <c r="I605" s="52"/>
      <c r="J605" s="52"/>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c r="AK605" s="52"/>
      <c r="AL605" s="52"/>
      <c r="AM605" s="52"/>
      <c r="AN605" s="52"/>
      <c r="AO605" s="52"/>
      <c r="AP605" s="52"/>
      <c r="AQ605" s="52"/>
      <c r="AR605" s="52"/>
      <c r="AS605" s="52"/>
      <c r="AT605" s="52"/>
      <c r="AU605" s="52"/>
      <c r="AV605" s="52"/>
      <c r="AW605" s="52"/>
      <c r="AX605" s="52"/>
      <c r="AY605" s="52"/>
      <c r="AZ605" s="52"/>
      <c r="BA605" s="52"/>
      <c r="BB605" s="52"/>
      <c r="BC605" s="52"/>
      <c r="BD605" s="52"/>
      <c r="BE605" s="52"/>
      <c r="BF605" s="52"/>
      <c r="BG605" s="52"/>
      <c r="BH605" s="52"/>
      <c r="BI605" s="52"/>
      <c r="BJ605" s="52"/>
      <c r="BK605" s="52"/>
      <c r="BL605" s="52"/>
      <c r="BM605" s="52"/>
      <c r="BN605" s="52"/>
      <c r="BO605" s="52"/>
      <c r="BP605" s="52"/>
      <c r="BQ605" s="52"/>
      <c r="BR605" s="52"/>
      <c r="BS605" s="52"/>
      <c r="BT605" s="52"/>
      <c r="BU605" s="52"/>
      <c r="BV605" s="52"/>
      <c r="BW605" s="52"/>
      <c r="BX605" s="52"/>
      <c r="BY605" s="52"/>
      <c r="BZ605" s="52"/>
      <c r="CA605" s="52"/>
      <c r="CB605" s="52"/>
      <c r="CC605" s="48"/>
    </row>
    <row r="606" spans="3:81" s="50" customFormat="1">
      <c r="C606" s="51"/>
      <c r="D606" s="52"/>
      <c r="E606" s="52"/>
      <c r="F606" s="52"/>
      <c r="G606" s="52"/>
      <c r="H606" s="52"/>
      <c r="I606" s="52"/>
      <c r="J606" s="52"/>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c r="AK606" s="52"/>
      <c r="AL606" s="52"/>
      <c r="AM606" s="52"/>
      <c r="AN606" s="52"/>
      <c r="AO606" s="52"/>
      <c r="AP606" s="52"/>
      <c r="AQ606" s="52"/>
      <c r="AR606" s="52"/>
      <c r="AS606" s="52"/>
      <c r="AT606" s="52"/>
      <c r="AU606" s="52"/>
      <c r="AV606" s="52"/>
      <c r="AW606" s="52"/>
      <c r="AX606" s="52"/>
      <c r="AY606" s="52"/>
      <c r="AZ606" s="52"/>
      <c r="BA606" s="52"/>
      <c r="BB606" s="52"/>
      <c r="BC606" s="52"/>
      <c r="BD606" s="52"/>
      <c r="BE606" s="52"/>
      <c r="BF606" s="52"/>
      <c r="BG606" s="52"/>
      <c r="BH606" s="52"/>
      <c r="BI606" s="52"/>
      <c r="BJ606" s="52"/>
      <c r="BK606" s="52"/>
      <c r="BL606" s="52"/>
      <c r="BM606" s="52"/>
      <c r="BN606" s="52"/>
      <c r="BO606" s="52"/>
      <c r="BP606" s="52"/>
      <c r="BQ606" s="52"/>
      <c r="BR606" s="52"/>
      <c r="BS606" s="52"/>
      <c r="BT606" s="52"/>
      <c r="BU606" s="52"/>
      <c r="BV606" s="52"/>
      <c r="BW606" s="52"/>
      <c r="BX606" s="52"/>
      <c r="BY606" s="52"/>
      <c r="BZ606" s="52"/>
      <c r="CA606" s="52"/>
      <c r="CB606" s="52"/>
      <c r="CC606" s="48"/>
    </row>
    <row r="607" spans="3:81" s="50" customFormat="1">
      <c r="C607" s="51"/>
      <c r="D607" s="52"/>
      <c r="E607" s="52"/>
      <c r="F607" s="52"/>
      <c r="G607" s="52"/>
      <c r="H607" s="52"/>
      <c r="I607" s="52"/>
      <c r="J607" s="52"/>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c r="AK607" s="52"/>
      <c r="AL607" s="52"/>
      <c r="AM607" s="52"/>
      <c r="AN607" s="52"/>
      <c r="AO607" s="52"/>
      <c r="AP607" s="52"/>
      <c r="AQ607" s="52"/>
      <c r="AR607" s="52"/>
      <c r="AS607" s="52"/>
      <c r="AT607" s="52"/>
      <c r="AU607" s="52"/>
      <c r="AV607" s="52"/>
      <c r="AW607" s="52"/>
      <c r="AX607" s="52"/>
      <c r="AY607" s="52"/>
      <c r="AZ607" s="52"/>
      <c r="BA607" s="52"/>
      <c r="BB607" s="52"/>
      <c r="BC607" s="52"/>
      <c r="BD607" s="52"/>
      <c r="BE607" s="52"/>
      <c r="BF607" s="52"/>
      <c r="BG607" s="52"/>
      <c r="BH607" s="52"/>
      <c r="BI607" s="52"/>
      <c r="BJ607" s="52"/>
      <c r="BK607" s="52"/>
      <c r="BL607" s="52"/>
      <c r="BM607" s="52"/>
      <c r="BN607" s="52"/>
      <c r="BO607" s="52"/>
      <c r="BP607" s="52"/>
      <c r="BQ607" s="52"/>
      <c r="BR607" s="52"/>
      <c r="BS607" s="52"/>
      <c r="BT607" s="52"/>
      <c r="BU607" s="52"/>
      <c r="BV607" s="52"/>
      <c r="BW607" s="52"/>
      <c r="BX607" s="52"/>
      <c r="BY607" s="52"/>
      <c r="BZ607" s="52"/>
      <c r="CA607" s="52"/>
      <c r="CB607" s="52"/>
      <c r="CC607" s="48"/>
    </row>
    <row r="608" spans="3:81" s="50" customFormat="1">
      <c r="C608" s="51"/>
      <c r="D608" s="52"/>
      <c r="E608" s="52"/>
      <c r="F608" s="52"/>
      <c r="G608" s="52"/>
      <c r="H608" s="52"/>
      <c r="I608" s="52"/>
      <c r="J608" s="52"/>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c r="AK608" s="52"/>
      <c r="AL608" s="52"/>
      <c r="AM608" s="52"/>
      <c r="AN608" s="52"/>
      <c r="AO608" s="52"/>
      <c r="AP608" s="52"/>
      <c r="AQ608" s="52"/>
      <c r="AR608" s="52"/>
      <c r="AS608" s="52"/>
      <c r="AT608" s="52"/>
      <c r="AU608" s="52"/>
      <c r="AV608" s="52"/>
      <c r="AW608" s="52"/>
      <c r="AX608" s="52"/>
      <c r="AY608" s="52"/>
      <c r="AZ608" s="52"/>
      <c r="BA608" s="52"/>
      <c r="BB608" s="52"/>
      <c r="BC608" s="52"/>
      <c r="BD608" s="52"/>
      <c r="BE608" s="52"/>
      <c r="BF608" s="52"/>
      <c r="BG608" s="52"/>
      <c r="BH608" s="52"/>
      <c r="BI608" s="52"/>
      <c r="BJ608" s="52"/>
      <c r="BK608" s="52"/>
      <c r="BL608" s="52"/>
      <c r="BM608" s="52"/>
      <c r="BN608" s="52"/>
      <c r="BO608" s="52"/>
      <c r="BP608" s="52"/>
      <c r="BQ608" s="52"/>
      <c r="BR608" s="52"/>
      <c r="BS608" s="52"/>
      <c r="BT608" s="52"/>
      <c r="BU608" s="52"/>
      <c r="BV608" s="52"/>
      <c r="BW608" s="52"/>
      <c r="BX608" s="52"/>
      <c r="BY608" s="52"/>
      <c r="BZ608" s="52"/>
      <c r="CA608" s="52"/>
      <c r="CB608" s="52"/>
      <c r="CC608" s="48"/>
    </row>
    <row r="609" spans="3:81" s="50" customFormat="1">
      <c r="C609" s="51"/>
      <c r="D609" s="52"/>
      <c r="E609" s="52"/>
      <c r="F609" s="52"/>
      <c r="G609" s="52"/>
      <c r="H609" s="52"/>
      <c r="I609" s="52"/>
      <c r="J609" s="52"/>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c r="AK609" s="52"/>
      <c r="AL609" s="52"/>
      <c r="AM609" s="52"/>
      <c r="AN609" s="52"/>
      <c r="AO609" s="52"/>
      <c r="AP609" s="52"/>
      <c r="AQ609" s="52"/>
      <c r="AR609" s="52"/>
      <c r="AS609" s="52"/>
      <c r="AT609" s="52"/>
      <c r="AU609" s="52"/>
      <c r="AV609" s="52"/>
      <c r="AW609" s="52"/>
      <c r="AX609" s="52"/>
      <c r="AY609" s="52"/>
      <c r="AZ609" s="52"/>
      <c r="BA609" s="52"/>
      <c r="BB609" s="52"/>
      <c r="BC609" s="52"/>
      <c r="BD609" s="52"/>
      <c r="BE609" s="52"/>
      <c r="BF609" s="52"/>
      <c r="BG609" s="52"/>
      <c r="BH609" s="52"/>
      <c r="BI609" s="52"/>
      <c r="BJ609" s="52"/>
      <c r="BK609" s="52"/>
      <c r="BL609" s="52"/>
      <c r="BM609" s="52"/>
      <c r="BN609" s="52"/>
      <c r="BO609" s="52"/>
      <c r="BP609" s="52"/>
      <c r="BQ609" s="52"/>
      <c r="BR609" s="52"/>
      <c r="BS609" s="52"/>
      <c r="BT609" s="52"/>
      <c r="BU609" s="52"/>
      <c r="BV609" s="52"/>
      <c r="BW609" s="52"/>
      <c r="BX609" s="52"/>
      <c r="BY609" s="52"/>
      <c r="BZ609" s="52"/>
      <c r="CA609" s="52"/>
      <c r="CB609" s="52"/>
      <c r="CC609" s="48"/>
    </row>
    <row r="610" spans="3:81" s="50" customFormat="1">
      <c r="C610" s="51"/>
      <c r="D610" s="52"/>
      <c r="E610" s="52"/>
      <c r="F610" s="52"/>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c r="AK610" s="52"/>
      <c r="AL610" s="52"/>
      <c r="AM610" s="52"/>
      <c r="AN610" s="52"/>
      <c r="AO610" s="52"/>
      <c r="AP610" s="52"/>
      <c r="AQ610" s="52"/>
      <c r="AR610" s="52"/>
      <c r="AS610" s="52"/>
      <c r="AT610" s="52"/>
      <c r="AU610" s="52"/>
      <c r="AV610" s="52"/>
      <c r="AW610" s="52"/>
      <c r="AX610" s="52"/>
      <c r="AY610" s="52"/>
      <c r="AZ610" s="52"/>
      <c r="BA610" s="52"/>
      <c r="BB610" s="52"/>
      <c r="BC610" s="52"/>
      <c r="BD610" s="52"/>
      <c r="BE610" s="52"/>
      <c r="BF610" s="52"/>
      <c r="BG610" s="52"/>
      <c r="BH610" s="52"/>
      <c r="BI610" s="52"/>
      <c r="BJ610" s="52"/>
      <c r="BK610" s="52"/>
      <c r="BL610" s="52"/>
      <c r="BM610" s="52"/>
      <c r="BN610" s="52"/>
      <c r="BO610" s="52"/>
      <c r="BP610" s="52"/>
      <c r="BQ610" s="52"/>
      <c r="BR610" s="52"/>
      <c r="BS610" s="52"/>
      <c r="BT610" s="52"/>
      <c r="BU610" s="52"/>
      <c r="BV610" s="52"/>
      <c r="BW610" s="52"/>
      <c r="BX610" s="52"/>
      <c r="BY610" s="52"/>
      <c r="BZ610" s="52"/>
      <c r="CA610" s="52"/>
      <c r="CB610" s="52"/>
      <c r="CC610" s="48"/>
    </row>
    <row r="611" spans="3:81" s="50" customFormat="1">
      <c r="C611" s="51"/>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c r="BJ611" s="52"/>
      <c r="BK611" s="52"/>
      <c r="BL611" s="52"/>
      <c r="BM611" s="52"/>
      <c r="BN611" s="52"/>
      <c r="BO611" s="52"/>
      <c r="BP611" s="52"/>
      <c r="BQ611" s="52"/>
      <c r="BR611" s="52"/>
      <c r="BS611" s="52"/>
      <c r="BT611" s="52"/>
      <c r="BU611" s="52"/>
      <c r="BV611" s="52"/>
      <c r="BW611" s="52"/>
      <c r="BX611" s="52"/>
      <c r="BY611" s="52"/>
      <c r="BZ611" s="52"/>
      <c r="CA611" s="52"/>
      <c r="CB611" s="52"/>
      <c r="CC611" s="48"/>
    </row>
    <row r="612" spans="3:81" s="50" customFormat="1">
      <c r="C612" s="51"/>
      <c r="D612" s="52"/>
      <c r="E612" s="52"/>
      <c r="F612" s="52"/>
      <c r="G612" s="52"/>
      <c r="H612" s="52"/>
      <c r="I612" s="52"/>
      <c r="J612" s="52"/>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c r="AK612" s="52"/>
      <c r="AL612" s="52"/>
      <c r="AM612" s="52"/>
      <c r="AN612" s="52"/>
      <c r="AO612" s="52"/>
      <c r="AP612" s="52"/>
      <c r="AQ612" s="52"/>
      <c r="AR612" s="52"/>
      <c r="AS612" s="52"/>
      <c r="AT612" s="52"/>
      <c r="AU612" s="52"/>
      <c r="AV612" s="52"/>
      <c r="AW612" s="52"/>
      <c r="AX612" s="52"/>
      <c r="AY612" s="52"/>
      <c r="AZ612" s="52"/>
      <c r="BA612" s="52"/>
      <c r="BB612" s="52"/>
      <c r="BC612" s="52"/>
      <c r="BD612" s="52"/>
      <c r="BE612" s="52"/>
      <c r="BF612" s="52"/>
      <c r="BG612" s="52"/>
      <c r="BH612" s="52"/>
      <c r="BI612" s="52"/>
      <c r="BJ612" s="52"/>
      <c r="BK612" s="52"/>
      <c r="BL612" s="52"/>
      <c r="BM612" s="52"/>
      <c r="BN612" s="52"/>
      <c r="BO612" s="52"/>
      <c r="BP612" s="52"/>
      <c r="BQ612" s="52"/>
      <c r="BR612" s="52"/>
      <c r="BS612" s="52"/>
      <c r="BT612" s="52"/>
      <c r="BU612" s="52"/>
      <c r="BV612" s="52"/>
      <c r="BW612" s="52"/>
      <c r="BX612" s="52"/>
      <c r="BY612" s="52"/>
      <c r="BZ612" s="52"/>
      <c r="CA612" s="52"/>
      <c r="CB612" s="52"/>
      <c r="CC612" s="48"/>
    </row>
    <row r="613" spans="3:81" s="50" customFormat="1">
      <c r="C613" s="51"/>
      <c r="D613" s="52"/>
      <c r="E613" s="52"/>
      <c r="F613" s="52"/>
      <c r="G613" s="52"/>
      <c r="H613" s="52"/>
      <c r="I613" s="52"/>
      <c r="J613" s="52"/>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c r="AK613" s="52"/>
      <c r="AL613" s="52"/>
      <c r="AM613" s="52"/>
      <c r="AN613" s="52"/>
      <c r="AO613" s="52"/>
      <c r="AP613" s="52"/>
      <c r="AQ613" s="52"/>
      <c r="AR613" s="52"/>
      <c r="AS613" s="52"/>
      <c r="AT613" s="52"/>
      <c r="AU613" s="52"/>
      <c r="AV613" s="52"/>
      <c r="AW613" s="52"/>
      <c r="AX613" s="52"/>
      <c r="AY613" s="52"/>
      <c r="AZ613" s="52"/>
      <c r="BA613" s="52"/>
      <c r="BB613" s="52"/>
      <c r="BC613" s="52"/>
      <c r="BD613" s="52"/>
      <c r="BE613" s="52"/>
      <c r="BF613" s="52"/>
      <c r="BG613" s="52"/>
      <c r="BH613" s="52"/>
      <c r="BI613" s="52"/>
      <c r="BJ613" s="52"/>
      <c r="BK613" s="52"/>
      <c r="BL613" s="52"/>
      <c r="BM613" s="52"/>
      <c r="BN613" s="52"/>
      <c r="BO613" s="52"/>
      <c r="BP613" s="52"/>
      <c r="BQ613" s="52"/>
      <c r="BR613" s="52"/>
      <c r="BS613" s="52"/>
      <c r="BT613" s="52"/>
      <c r="BU613" s="52"/>
      <c r="BV613" s="52"/>
      <c r="BW613" s="52"/>
      <c r="BX613" s="52"/>
      <c r="BY613" s="52"/>
      <c r="BZ613" s="52"/>
      <c r="CA613" s="52"/>
      <c r="CB613" s="52"/>
      <c r="CC613" s="48"/>
    </row>
    <row r="614" spans="3:81" s="50" customFormat="1">
      <c r="C614" s="51"/>
      <c r="D614" s="52"/>
      <c r="E614" s="52"/>
      <c r="F614" s="52"/>
      <c r="G614" s="52"/>
      <c r="H614" s="52"/>
      <c r="I614" s="52"/>
      <c r="J614" s="52"/>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c r="AK614" s="52"/>
      <c r="AL614" s="52"/>
      <c r="AM614" s="52"/>
      <c r="AN614" s="52"/>
      <c r="AO614" s="52"/>
      <c r="AP614" s="52"/>
      <c r="AQ614" s="52"/>
      <c r="AR614" s="52"/>
      <c r="AS614" s="52"/>
      <c r="AT614" s="52"/>
      <c r="AU614" s="52"/>
      <c r="AV614" s="52"/>
      <c r="AW614" s="52"/>
      <c r="AX614" s="52"/>
      <c r="AY614" s="52"/>
      <c r="AZ614" s="52"/>
      <c r="BA614" s="52"/>
      <c r="BB614" s="52"/>
      <c r="BC614" s="52"/>
      <c r="BD614" s="52"/>
      <c r="BE614" s="52"/>
      <c r="BF614" s="52"/>
      <c r="BG614" s="52"/>
      <c r="BH614" s="52"/>
      <c r="BI614" s="52"/>
      <c r="BJ614" s="52"/>
      <c r="BK614" s="52"/>
      <c r="BL614" s="52"/>
      <c r="BM614" s="52"/>
      <c r="BN614" s="52"/>
      <c r="BO614" s="52"/>
      <c r="BP614" s="52"/>
      <c r="BQ614" s="52"/>
      <c r="BR614" s="52"/>
      <c r="BS614" s="52"/>
      <c r="BT614" s="52"/>
      <c r="BU614" s="52"/>
      <c r="BV614" s="52"/>
      <c r="BW614" s="52"/>
      <c r="BX614" s="52"/>
      <c r="BY614" s="52"/>
      <c r="BZ614" s="52"/>
      <c r="CA614" s="52"/>
      <c r="CB614" s="52"/>
      <c r="CC614" s="48"/>
    </row>
    <row r="615" spans="3:81" s="50" customFormat="1">
      <c r="C615" s="51"/>
      <c r="D615" s="52"/>
      <c r="E615" s="52"/>
      <c r="F615" s="52"/>
      <c r="G615" s="52"/>
      <c r="H615" s="52"/>
      <c r="I615" s="52"/>
      <c r="J615" s="52"/>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c r="AK615" s="52"/>
      <c r="AL615" s="52"/>
      <c r="AM615" s="52"/>
      <c r="AN615" s="52"/>
      <c r="AO615" s="52"/>
      <c r="AP615" s="52"/>
      <c r="AQ615" s="52"/>
      <c r="AR615" s="52"/>
      <c r="AS615" s="52"/>
      <c r="AT615" s="52"/>
      <c r="AU615" s="52"/>
      <c r="AV615" s="52"/>
      <c r="AW615" s="52"/>
      <c r="AX615" s="52"/>
      <c r="AY615" s="52"/>
      <c r="AZ615" s="52"/>
      <c r="BA615" s="52"/>
      <c r="BB615" s="52"/>
      <c r="BC615" s="52"/>
      <c r="BD615" s="52"/>
      <c r="BE615" s="52"/>
      <c r="BF615" s="52"/>
      <c r="BG615" s="52"/>
      <c r="BH615" s="52"/>
      <c r="BI615" s="52"/>
      <c r="BJ615" s="52"/>
      <c r="BK615" s="52"/>
      <c r="BL615" s="52"/>
      <c r="BM615" s="52"/>
      <c r="BN615" s="52"/>
      <c r="BO615" s="52"/>
      <c r="BP615" s="52"/>
      <c r="BQ615" s="52"/>
      <c r="BR615" s="52"/>
      <c r="BS615" s="52"/>
      <c r="BT615" s="52"/>
      <c r="BU615" s="52"/>
      <c r="BV615" s="52"/>
      <c r="BW615" s="52"/>
      <c r="BX615" s="52"/>
      <c r="BY615" s="52"/>
      <c r="BZ615" s="52"/>
      <c r="CA615" s="52"/>
      <c r="CB615" s="52"/>
      <c r="CC615" s="48"/>
    </row>
    <row r="616" spans="3:81" s="50" customFormat="1">
      <c r="C616" s="51"/>
      <c r="D616" s="52"/>
      <c r="E616" s="52"/>
      <c r="F616" s="52"/>
      <c r="G616" s="52"/>
      <c r="H616" s="52"/>
      <c r="I616" s="52"/>
      <c r="J616" s="52"/>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c r="AK616" s="52"/>
      <c r="AL616" s="52"/>
      <c r="AM616" s="52"/>
      <c r="AN616" s="52"/>
      <c r="AO616" s="52"/>
      <c r="AP616" s="52"/>
      <c r="AQ616" s="52"/>
      <c r="AR616" s="52"/>
      <c r="AS616" s="52"/>
      <c r="AT616" s="52"/>
      <c r="AU616" s="52"/>
      <c r="AV616" s="52"/>
      <c r="AW616" s="52"/>
      <c r="AX616" s="52"/>
      <c r="AY616" s="52"/>
      <c r="AZ616" s="52"/>
      <c r="BA616" s="52"/>
      <c r="BB616" s="52"/>
      <c r="BC616" s="52"/>
      <c r="BD616" s="52"/>
      <c r="BE616" s="52"/>
      <c r="BF616" s="52"/>
      <c r="BG616" s="52"/>
      <c r="BH616" s="52"/>
      <c r="BI616" s="52"/>
      <c r="BJ616" s="52"/>
      <c r="BK616" s="52"/>
      <c r="BL616" s="52"/>
      <c r="BM616" s="52"/>
      <c r="BN616" s="52"/>
      <c r="BO616" s="52"/>
      <c r="BP616" s="52"/>
      <c r="BQ616" s="52"/>
      <c r="BR616" s="52"/>
      <c r="BS616" s="52"/>
      <c r="BT616" s="52"/>
      <c r="BU616" s="52"/>
      <c r="BV616" s="52"/>
      <c r="BW616" s="52"/>
      <c r="BX616" s="52"/>
      <c r="BY616" s="52"/>
      <c r="BZ616" s="52"/>
      <c r="CA616" s="52"/>
      <c r="CB616" s="52"/>
      <c r="CC616" s="48"/>
    </row>
    <row r="617" spans="3:81" s="50" customFormat="1">
      <c r="C617" s="51"/>
      <c r="D617" s="52"/>
      <c r="E617" s="52"/>
      <c r="F617" s="52"/>
      <c r="G617" s="52"/>
      <c r="H617" s="52"/>
      <c r="I617" s="52"/>
      <c r="J617" s="52"/>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c r="AK617" s="52"/>
      <c r="AL617" s="52"/>
      <c r="AM617" s="52"/>
      <c r="AN617" s="52"/>
      <c r="AO617" s="52"/>
      <c r="AP617" s="52"/>
      <c r="AQ617" s="52"/>
      <c r="AR617" s="52"/>
      <c r="AS617" s="52"/>
      <c r="AT617" s="52"/>
      <c r="AU617" s="52"/>
      <c r="AV617" s="52"/>
      <c r="AW617" s="52"/>
      <c r="AX617" s="52"/>
      <c r="AY617" s="52"/>
      <c r="AZ617" s="52"/>
      <c r="BA617" s="52"/>
      <c r="BB617" s="52"/>
      <c r="BC617" s="52"/>
      <c r="BD617" s="52"/>
      <c r="BE617" s="52"/>
      <c r="BF617" s="52"/>
      <c r="BG617" s="52"/>
      <c r="BH617" s="52"/>
      <c r="BI617" s="52"/>
      <c r="BJ617" s="52"/>
      <c r="BK617" s="52"/>
      <c r="BL617" s="52"/>
      <c r="BM617" s="52"/>
      <c r="BN617" s="52"/>
      <c r="BO617" s="52"/>
      <c r="BP617" s="52"/>
      <c r="BQ617" s="52"/>
      <c r="BR617" s="52"/>
      <c r="BS617" s="52"/>
      <c r="BT617" s="52"/>
      <c r="BU617" s="52"/>
      <c r="BV617" s="52"/>
      <c r="BW617" s="52"/>
      <c r="BX617" s="52"/>
      <c r="BY617" s="52"/>
      <c r="BZ617" s="52"/>
      <c r="CA617" s="52"/>
      <c r="CB617" s="52"/>
      <c r="CC617" s="48"/>
    </row>
    <row r="618" spans="3:81" s="50" customFormat="1">
      <c r="C618" s="51"/>
      <c r="D618" s="52"/>
      <c r="E618" s="52"/>
      <c r="F618" s="52"/>
      <c r="G618" s="52"/>
      <c r="H618" s="52"/>
      <c r="I618" s="52"/>
      <c r="J618" s="52"/>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c r="AK618" s="52"/>
      <c r="AL618" s="52"/>
      <c r="AM618" s="52"/>
      <c r="AN618" s="52"/>
      <c r="AO618" s="52"/>
      <c r="AP618" s="52"/>
      <c r="AQ618" s="52"/>
      <c r="AR618" s="52"/>
      <c r="AS618" s="52"/>
      <c r="AT618" s="52"/>
      <c r="AU618" s="52"/>
      <c r="AV618" s="52"/>
      <c r="AW618" s="52"/>
      <c r="AX618" s="52"/>
      <c r="AY618" s="52"/>
      <c r="AZ618" s="52"/>
      <c r="BA618" s="52"/>
      <c r="BB618" s="52"/>
      <c r="BC618" s="52"/>
      <c r="BD618" s="52"/>
      <c r="BE618" s="52"/>
      <c r="BF618" s="52"/>
      <c r="BG618" s="52"/>
      <c r="BH618" s="52"/>
      <c r="BI618" s="52"/>
      <c r="BJ618" s="52"/>
      <c r="BK618" s="52"/>
      <c r="BL618" s="52"/>
      <c r="BM618" s="52"/>
      <c r="BN618" s="52"/>
      <c r="BO618" s="52"/>
      <c r="BP618" s="52"/>
      <c r="BQ618" s="52"/>
      <c r="BR618" s="52"/>
      <c r="BS618" s="52"/>
      <c r="BT618" s="52"/>
      <c r="BU618" s="52"/>
      <c r="BV618" s="52"/>
      <c r="BW618" s="52"/>
      <c r="BX618" s="52"/>
      <c r="BY618" s="52"/>
      <c r="BZ618" s="52"/>
      <c r="CA618" s="52"/>
      <c r="CB618" s="52"/>
      <c r="CC618" s="48"/>
    </row>
    <row r="619" spans="3:81" s="50" customFormat="1">
      <c r="C619" s="51"/>
      <c r="D619" s="52"/>
      <c r="E619" s="52"/>
      <c r="F619" s="52"/>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c r="AK619" s="52"/>
      <c r="AL619" s="52"/>
      <c r="AM619" s="52"/>
      <c r="AN619" s="52"/>
      <c r="AO619" s="52"/>
      <c r="AP619" s="52"/>
      <c r="AQ619" s="52"/>
      <c r="AR619" s="52"/>
      <c r="AS619" s="52"/>
      <c r="AT619" s="52"/>
      <c r="AU619" s="52"/>
      <c r="AV619" s="52"/>
      <c r="AW619" s="52"/>
      <c r="AX619" s="52"/>
      <c r="AY619" s="52"/>
      <c r="AZ619" s="52"/>
      <c r="BA619" s="52"/>
      <c r="BB619" s="52"/>
      <c r="BC619" s="52"/>
      <c r="BD619" s="52"/>
      <c r="BE619" s="52"/>
      <c r="BF619" s="52"/>
      <c r="BG619" s="52"/>
      <c r="BH619" s="52"/>
      <c r="BI619" s="52"/>
      <c r="BJ619" s="52"/>
      <c r="BK619" s="52"/>
      <c r="BL619" s="52"/>
      <c r="BM619" s="52"/>
      <c r="BN619" s="52"/>
      <c r="BO619" s="52"/>
      <c r="BP619" s="52"/>
      <c r="BQ619" s="52"/>
      <c r="BR619" s="52"/>
      <c r="BS619" s="52"/>
      <c r="BT619" s="52"/>
      <c r="BU619" s="52"/>
      <c r="BV619" s="52"/>
      <c r="BW619" s="52"/>
      <c r="BX619" s="52"/>
      <c r="BY619" s="52"/>
      <c r="BZ619" s="52"/>
      <c r="CA619" s="52"/>
      <c r="CB619" s="52"/>
      <c r="CC619" s="48"/>
    </row>
    <row r="620" spans="3:81" s="50" customFormat="1">
      <c r="C620" s="51"/>
      <c r="D620" s="52"/>
      <c r="E620" s="52"/>
      <c r="F620" s="52"/>
      <c r="G620" s="52"/>
      <c r="H620" s="52"/>
      <c r="I620" s="52"/>
      <c r="J620" s="52"/>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c r="AK620" s="52"/>
      <c r="AL620" s="52"/>
      <c r="AM620" s="52"/>
      <c r="AN620" s="52"/>
      <c r="AO620" s="52"/>
      <c r="AP620" s="52"/>
      <c r="AQ620" s="52"/>
      <c r="AR620" s="52"/>
      <c r="AS620" s="52"/>
      <c r="AT620" s="52"/>
      <c r="AU620" s="52"/>
      <c r="AV620" s="52"/>
      <c r="AW620" s="52"/>
      <c r="AX620" s="52"/>
      <c r="AY620" s="52"/>
      <c r="AZ620" s="52"/>
      <c r="BA620" s="52"/>
      <c r="BB620" s="52"/>
      <c r="BC620" s="52"/>
      <c r="BD620" s="52"/>
      <c r="BE620" s="52"/>
      <c r="BF620" s="52"/>
      <c r="BG620" s="52"/>
      <c r="BH620" s="52"/>
      <c r="BI620" s="52"/>
      <c r="BJ620" s="52"/>
      <c r="BK620" s="52"/>
      <c r="BL620" s="52"/>
      <c r="BM620" s="52"/>
      <c r="BN620" s="52"/>
      <c r="BO620" s="52"/>
      <c r="BP620" s="52"/>
      <c r="BQ620" s="52"/>
      <c r="BR620" s="52"/>
      <c r="BS620" s="52"/>
      <c r="BT620" s="52"/>
      <c r="BU620" s="52"/>
      <c r="BV620" s="52"/>
      <c r="BW620" s="52"/>
      <c r="BX620" s="52"/>
      <c r="BY620" s="52"/>
      <c r="BZ620" s="52"/>
      <c r="CA620" s="52"/>
      <c r="CB620" s="52"/>
      <c r="CC620" s="48"/>
    </row>
    <row r="621" spans="3:81" s="50" customFormat="1">
      <c r="C621" s="51"/>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52"/>
      <c r="AM621" s="52"/>
      <c r="AN621" s="52"/>
      <c r="AO621" s="52"/>
      <c r="AP621" s="52"/>
      <c r="AQ621" s="52"/>
      <c r="AR621" s="52"/>
      <c r="AS621" s="52"/>
      <c r="AT621" s="52"/>
      <c r="AU621" s="52"/>
      <c r="AV621" s="52"/>
      <c r="AW621" s="52"/>
      <c r="AX621" s="52"/>
      <c r="AY621" s="52"/>
      <c r="AZ621" s="52"/>
      <c r="BA621" s="52"/>
      <c r="BB621" s="52"/>
      <c r="BC621" s="52"/>
      <c r="BD621" s="52"/>
      <c r="BE621" s="52"/>
      <c r="BF621" s="52"/>
      <c r="BG621" s="52"/>
      <c r="BH621" s="52"/>
      <c r="BI621" s="52"/>
      <c r="BJ621" s="52"/>
      <c r="BK621" s="52"/>
      <c r="BL621" s="52"/>
      <c r="BM621" s="52"/>
      <c r="BN621" s="52"/>
      <c r="BO621" s="52"/>
      <c r="BP621" s="52"/>
      <c r="BQ621" s="52"/>
      <c r="BR621" s="52"/>
      <c r="BS621" s="52"/>
      <c r="BT621" s="52"/>
      <c r="BU621" s="52"/>
      <c r="BV621" s="52"/>
      <c r="BW621" s="52"/>
      <c r="BX621" s="52"/>
      <c r="BY621" s="52"/>
      <c r="BZ621" s="52"/>
      <c r="CA621" s="52"/>
      <c r="CB621" s="52"/>
      <c r="CC621" s="48"/>
    </row>
    <row r="622" spans="3:81" s="50" customFormat="1">
      <c r="C622" s="51"/>
      <c r="D622" s="52"/>
      <c r="E622" s="52"/>
      <c r="F622" s="52"/>
      <c r="G622" s="52"/>
      <c r="H622" s="52"/>
      <c r="I622" s="52"/>
      <c r="J622" s="52"/>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c r="AK622" s="52"/>
      <c r="AL622" s="52"/>
      <c r="AM622" s="52"/>
      <c r="AN622" s="52"/>
      <c r="AO622" s="52"/>
      <c r="AP622" s="52"/>
      <c r="AQ622" s="52"/>
      <c r="AR622" s="52"/>
      <c r="AS622" s="52"/>
      <c r="AT622" s="52"/>
      <c r="AU622" s="52"/>
      <c r="AV622" s="52"/>
      <c r="AW622" s="52"/>
      <c r="AX622" s="52"/>
      <c r="AY622" s="52"/>
      <c r="AZ622" s="52"/>
      <c r="BA622" s="52"/>
      <c r="BB622" s="52"/>
      <c r="BC622" s="52"/>
      <c r="BD622" s="52"/>
      <c r="BE622" s="52"/>
      <c r="BF622" s="52"/>
      <c r="BG622" s="52"/>
      <c r="BH622" s="52"/>
      <c r="BI622" s="52"/>
      <c r="BJ622" s="52"/>
      <c r="BK622" s="52"/>
      <c r="BL622" s="52"/>
      <c r="BM622" s="52"/>
      <c r="BN622" s="52"/>
      <c r="BO622" s="52"/>
      <c r="BP622" s="52"/>
      <c r="BQ622" s="52"/>
      <c r="BR622" s="52"/>
      <c r="BS622" s="52"/>
      <c r="BT622" s="52"/>
      <c r="BU622" s="52"/>
      <c r="BV622" s="52"/>
      <c r="BW622" s="52"/>
      <c r="BX622" s="52"/>
      <c r="BY622" s="52"/>
      <c r="BZ622" s="52"/>
      <c r="CA622" s="52"/>
      <c r="CB622" s="52"/>
      <c r="CC622" s="48"/>
    </row>
    <row r="623" spans="3:81" s="50" customFormat="1">
      <c r="C623" s="51"/>
      <c r="D623" s="52"/>
      <c r="E623" s="52"/>
      <c r="F623" s="52"/>
      <c r="G623" s="52"/>
      <c r="H623" s="52"/>
      <c r="I623" s="52"/>
      <c r="J623" s="52"/>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c r="AK623" s="52"/>
      <c r="AL623" s="52"/>
      <c r="AM623" s="52"/>
      <c r="AN623" s="52"/>
      <c r="AO623" s="52"/>
      <c r="AP623" s="52"/>
      <c r="AQ623" s="52"/>
      <c r="AR623" s="52"/>
      <c r="AS623" s="52"/>
      <c r="AT623" s="52"/>
      <c r="AU623" s="52"/>
      <c r="AV623" s="52"/>
      <c r="AW623" s="52"/>
      <c r="AX623" s="52"/>
      <c r="AY623" s="52"/>
      <c r="AZ623" s="52"/>
      <c r="BA623" s="52"/>
      <c r="BB623" s="52"/>
      <c r="BC623" s="52"/>
      <c r="BD623" s="52"/>
      <c r="BE623" s="52"/>
      <c r="BF623" s="52"/>
      <c r="BG623" s="52"/>
      <c r="BH623" s="52"/>
      <c r="BI623" s="52"/>
      <c r="BJ623" s="52"/>
      <c r="BK623" s="52"/>
      <c r="BL623" s="52"/>
      <c r="BM623" s="52"/>
      <c r="BN623" s="52"/>
      <c r="BO623" s="52"/>
      <c r="BP623" s="52"/>
      <c r="BQ623" s="52"/>
      <c r="BR623" s="52"/>
      <c r="BS623" s="52"/>
      <c r="BT623" s="52"/>
      <c r="BU623" s="52"/>
      <c r="BV623" s="52"/>
      <c r="BW623" s="52"/>
      <c r="BX623" s="52"/>
      <c r="BY623" s="52"/>
      <c r="BZ623" s="52"/>
      <c r="CA623" s="52"/>
      <c r="CB623" s="52"/>
      <c r="CC623" s="48"/>
    </row>
    <row r="624" spans="3:81" s="50" customFormat="1">
      <c r="C624" s="51"/>
      <c r="D624" s="52"/>
      <c r="E624" s="52"/>
      <c r="F624" s="52"/>
      <c r="G624" s="52"/>
      <c r="H624" s="52"/>
      <c r="I624" s="52"/>
      <c r="J624" s="52"/>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c r="AK624" s="52"/>
      <c r="AL624" s="52"/>
      <c r="AM624" s="52"/>
      <c r="AN624" s="52"/>
      <c r="AO624" s="52"/>
      <c r="AP624" s="52"/>
      <c r="AQ624" s="52"/>
      <c r="AR624" s="52"/>
      <c r="AS624" s="52"/>
      <c r="AT624" s="52"/>
      <c r="AU624" s="52"/>
      <c r="AV624" s="52"/>
      <c r="AW624" s="52"/>
      <c r="AX624" s="52"/>
      <c r="AY624" s="52"/>
      <c r="AZ624" s="52"/>
      <c r="BA624" s="52"/>
      <c r="BB624" s="52"/>
      <c r="BC624" s="52"/>
      <c r="BD624" s="52"/>
      <c r="BE624" s="52"/>
      <c r="BF624" s="52"/>
      <c r="BG624" s="52"/>
      <c r="BH624" s="52"/>
      <c r="BI624" s="52"/>
      <c r="BJ624" s="52"/>
      <c r="BK624" s="52"/>
      <c r="BL624" s="52"/>
      <c r="BM624" s="52"/>
      <c r="BN624" s="52"/>
      <c r="BO624" s="52"/>
      <c r="BP624" s="52"/>
      <c r="BQ624" s="52"/>
      <c r="BR624" s="52"/>
      <c r="BS624" s="52"/>
      <c r="BT624" s="52"/>
      <c r="BU624" s="52"/>
      <c r="BV624" s="52"/>
      <c r="BW624" s="52"/>
      <c r="BX624" s="52"/>
      <c r="BY624" s="52"/>
      <c r="BZ624" s="52"/>
      <c r="CA624" s="52"/>
      <c r="CB624" s="52"/>
      <c r="CC624" s="48"/>
    </row>
    <row r="625" spans="3:85" s="50" customFormat="1">
      <c r="C625" s="51"/>
      <c r="D625" s="52"/>
      <c r="E625" s="52"/>
      <c r="F625" s="52"/>
      <c r="G625" s="52"/>
      <c r="H625" s="52"/>
      <c r="I625" s="52"/>
      <c r="J625" s="52"/>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c r="AK625" s="52"/>
      <c r="AL625" s="52"/>
      <c r="AM625" s="52"/>
      <c r="AN625" s="52"/>
      <c r="AO625" s="52"/>
      <c r="AP625" s="52"/>
      <c r="AQ625" s="52"/>
      <c r="AR625" s="52"/>
      <c r="AS625" s="52"/>
      <c r="AT625" s="52"/>
      <c r="AU625" s="52"/>
      <c r="AV625" s="52"/>
      <c r="AW625" s="52"/>
      <c r="AX625" s="52"/>
      <c r="AY625" s="52"/>
      <c r="AZ625" s="52"/>
      <c r="BA625" s="52"/>
      <c r="BB625" s="52"/>
      <c r="BC625" s="52"/>
      <c r="BD625" s="52"/>
      <c r="BE625" s="52"/>
      <c r="BF625" s="52"/>
      <c r="BG625" s="52"/>
      <c r="BH625" s="52"/>
      <c r="BI625" s="52"/>
      <c r="BJ625" s="52"/>
      <c r="BK625" s="52"/>
      <c r="BL625" s="52"/>
      <c r="BM625" s="52"/>
      <c r="BN625" s="52"/>
      <c r="BO625" s="52"/>
      <c r="BP625" s="52"/>
      <c r="BQ625" s="52"/>
      <c r="BR625" s="52"/>
      <c r="BS625" s="52"/>
      <c r="BT625" s="52"/>
      <c r="BU625" s="52"/>
      <c r="BV625" s="52"/>
      <c r="BW625" s="52"/>
      <c r="BX625" s="52"/>
      <c r="BY625" s="52"/>
      <c r="BZ625" s="52"/>
      <c r="CA625" s="52"/>
      <c r="CB625" s="52"/>
      <c r="CC625" s="48"/>
    </row>
    <row r="626" spans="3:85" s="50" customFormat="1">
      <c r="C626" s="51"/>
      <c r="D626" s="52"/>
      <c r="E626" s="52"/>
      <c r="F626" s="52"/>
      <c r="G626" s="52"/>
      <c r="H626" s="52"/>
      <c r="I626" s="52"/>
      <c r="J626" s="52"/>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c r="AK626" s="52"/>
      <c r="AL626" s="52"/>
      <c r="AM626" s="52"/>
      <c r="AN626" s="52"/>
      <c r="AO626" s="52"/>
      <c r="AP626" s="52"/>
      <c r="AQ626" s="52"/>
      <c r="AR626" s="52"/>
      <c r="AS626" s="52"/>
      <c r="AT626" s="52"/>
      <c r="AU626" s="52"/>
      <c r="AV626" s="52"/>
      <c r="AW626" s="52"/>
      <c r="AX626" s="52"/>
      <c r="AY626" s="52"/>
      <c r="AZ626" s="52"/>
      <c r="BA626" s="52"/>
      <c r="BB626" s="52"/>
      <c r="BC626" s="52"/>
      <c r="BD626" s="52"/>
      <c r="BE626" s="52"/>
      <c r="BF626" s="52"/>
      <c r="BG626" s="52"/>
      <c r="BH626" s="52"/>
      <c r="BI626" s="52"/>
      <c r="BJ626" s="52"/>
      <c r="BK626" s="52"/>
      <c r="BL626" s="52"/>
      <c r="BM626" s="52"/>
      <c r="BN626" s="52"/>
      <c r="BO626" s="52"/>
      <c r="BP626" s="52"/>
      <c r="BQ626" s="52"/>
      <c r="BR626" s="52"/>
      <c r="BS626" s="52"/>
      <c r="BT626" s="52"/>
      <c r="BU626" s="52"/>
      <c r="BV626" s="52"/>
      <c r="BW626" s="52"/>
      <c r="BX626" s="52"/>
      <c r="BY626" s="52"/>
      <c r="BZ626" s="52"/>
      <c r="CA626" s="52"/>
      <c r="CB626" s="52"/>
      <c r="CC626" s="48"/>
    </row>
    <row r="627" spans="3:85" s="50" customFormat="1">
      <c r="C627" s="51"/>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c r="BJ627" s="52"/>
      <c r="BK627" s="52"/>
      <c r="BL627" s="52"/>
      <c r="BM627" s="52"/>
      <c r="BN627" s="52"/>
      <c r="BO627" s="52"/>
      <c r="BP627" s="52"/>
      <c r="BQ627" s="52"/>
      <c r="BR627" s="52"/>
      <c r="BS627" s="52"/>
      <c r="BT627" s="52"/>
      <c r="BU627" s="52"/>
      <c r="BV627" s="52"/>
      <c r="BW627" s="52"/>
      <c r="BX627" s="52"/>
      <c r="BY627" s="52"/>
      <c r="BZ627" s="52"/>
      <c r="CA627" s="52"/>
      <c r="CB627" s="52"/>
      <c r="CC627" s="48"/>
    </row>
    <row r="628" spans="3:85" s="50" customFormat="1">
      <c r="C628" s="51"/>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c r="BJ628" s="52"/>
      <c r="BK628" s="52"/>
      <c r="BL628" s="52"/>
      <c r="BM628" s="52"/>
      <c r="BN628" s="52"/>
      <c r="BO628" s="52"/>
      <c r="BP628" s="52"/>
      <c r="BQ628" s="52"/>
      <c r="BR628" s="52"/>
      <c r="BS628" s="52"/>
      <c r="BT628" s="52"/>
      <c r="BU628" s="52"/>
      <c r="BV628" s="52"/>
      <c r="BW628" s="52"/>
      <c r="BX628" s="52"/>
      <c r="BY628" s="52"/>
      <c r="BZ628" s="52"/>
      <c r="CA628" s="52"/>
      <c r="CB628" s="52"/>
      <c r="CC628" s="48"/>
    </row>
    <row r="629" spans="3:85" s="50" customFormat="1">
      <c r="C629" s="51"/>
      <c r="D629" s="52"/>
      <c r="E629" s="52"/>
      <c r="F629" s="52"/>
      <c r="G629" s="52"/>
      <c r="H629" s="52"/>
      <c r="I629" s="52"/>
      <c r="J629" s="52"/>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c r="AK629" s="52"/>
      <c r="AL629" s="52"/>
      <c r="AM629" s="52"/>
      <c r="AN629" s="52"/>
      <c r="AO629" s="52"/>
      <c r="AP629" s="52"/>
      <c r="AQ629" s="52"/>
      <c r="AR629" s="52"/>
      <c r="AS629" s="52"/>
      <c r="AT629" s="52"/>
      <c r="AU629" s="52"/>
      <c r="AV629" s="52"/>
      <c r="AW629" s="52"/>
      <c r="AX629" s="52"/>
      <c r="AY629" s="52"/>
      <c r="AZ629" s="52"/>
      <c r="BA629" s="52"/>
      <c r="BB629" s="52"/>
      <c r="BC629" s="52"/>
      <c r="BD629" s="52"/>
      <c r="BE629" s="52"/>
      <c r="BF629" s="52"/>
      <c r="BG629" s="52"/>
      <c r="BH629" s="52"/>
      <c r="BI629" s="52"/>
      <c r="BJ629" s="52"/>
      <c r="BK629" s="52"/>
      <c r="BL629" s="52"/>
      <c r="BM629" s="52"/>
      <c r="BN629" s="52"/>
      <c r="BO629" s="52"/>
      <c r="BP629" s="52"/>
      <c r="BQ629" s="52"/>
      <c r="BR629" s="52"/>
      <c r="BS629" s="52"/>
      <c r="BT629" s="52"/>
      <c r="BU629" s="52"/>
      <c r="BV629" s="52"/>
      <c r="BW629" s="52"/>
      <c r="BX629" s="52"/>
      <c r="BY629" s="52"/>
      <c r="BZ629" s="52"/>
      <c r="CA629" s="52"/>
      <c r="CB629" s="52"/>
      <c r="CC629" s="48"/>
    </row>
    <row r="630" spans="3:85" s="50" customFormat="1">
      <c r="C630" s="51"/>
      <c r="D630" s="52"/>
      <c r="E630" s="52"/>
      <c r="F630" s="52"/>
      <c r="G630" s="52"/>
      <c r="H630" s="52"/>
      <c r="I630" s="52"/>
      <c r="J630" s="52"/>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c r="AK630" s="52"/>
      <c r="AL630" s="52"/>
      <c r="AM630" s="52"/>
      <c r="AN630" s="52"/>
      <c r="AO630" s="52"/>
      <c r="AP630" s="52"/>
      <c r="AQ630" s="52"/>
      <c r="AR630" s="52"/>
      <c r="AS630" s="52"/>
      <c r="AT630" s="52"/>
      <c r="AU630" s="52"/>
      <c r="AV630" s="52"/>
      <c r="AW630" s="52"/>
      <c r="AX630" s="52"/>
      <c r="AY630" s="52"/>
      <c r="AZ630" s="52"/>
      <c r="BA630" s="52"/>
      <c r="BB630" s="52"/>
      <c r="BC630" s="52"/>
      <c r="BD630" s="52"/>
      <c r="BE630" s="52"/>
      <c r="BF630" s="52"/>
      <c r="BG630" s="52"/>
      <c r="BH630" s="52"/>
      <c r="BI630" s="52"/>
      <c r="BJ630" s="52"/>
      <c r="BK630" s="52"/>
      <c r="BL630" s="52"/>
      <c r="BM630" s="52"/>
      <c r="BN630" s="52"/>
      <c r="BO630" s="52"/>
      <c r="BP630" s="52"/>
      <c r="BQ630" s="52"/>
      <c r="BR630" s="52"/>
      <c r="BS630" s="52"/>
      <c r="BT630" s="52"/>
      <c r="BU630" s="52"/>
      <c r="BV630" s="52"/>
      <c r="BW630" s="52"/>
      <c r="BX630" s="52"/>
      <c r="BY630" s="52"/>
      <c r="BZ630" s="52"/>
      <c r="CA630" s="52"/>
      <c r="CB630" s="52"/>
      <c r="CC630" s="48"/>
    </row>
    <row r="631" spans="3:85" s="50" customFormat="1">
      <c r="C631" s="51"/>
      <c r="D631" s="52"/>
      <c r="E631" s="52"/>
      <c r="F631" s="52"/>
      <c r="G631" s="52"/>
      <c r="H631" s="52"/>
      <c r="I631" s="52"/>
      <c r="J631" s="52"/>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c r="AK631" s="52"/>
      <c r="AL631" s="52"/>
      <c r="AM631" s="52"/>
      <c r="AN631" s="52"/>
      <c r="AO631" s="52"/>
      <c r="AP631" s="52"/>
      <c r="AQ631" s="52"/>
      <c r="AR631" s="52"/>
      <c r="AS631" s="52"/>
      <c r="AT631" s="52"/>
      <c r="AU631" s="52"/>
      <c r="AV631" s="52"/>
      <c r="AW631" s="52"/>
      <c r="AX631" s="52"/>
      <c r="AY631" s="52"/>
      <c r="AZ631" s="52"/>
      <c r="BA631" s="52"/>
      <c r="BB631" s="52"/>
      <c r="BC631" s="52"/>
      <c r="BD631" s="52"/>
      <c r="BE631" s="52"/>
      <c r="BF631" s="52"/>
      <c r="BG631" s="52"/>
      <c r="BH631" s="52"/>
      <c r="BI631" s="52"/>
      <c r="BJ631" s="52"/>
      <c r="BK631" s="52"/>
      <c r="BL631" s="52"/>
      <c r="BM631" s="52"/>
      <c r="BN631" s="52"/>
      <c r="BO631" s="52"/>
      <c r="BP631" s="52"/>
      <c r="BQ631" s="52"/>
      <c r="BR631" s="52"/>
      <c r="BS631" s="52"/>
      <c r="BT631" s="52"/>
      <c r="BU631" s="52"/>
      <c r="BV631" s="52"/>
      <c r="BW631" s="52"/>
      <c r="BX631" s="52"/>
      <c r="BY631" s="52"/>
      <c r="BZ631" s="52"/>
      <c r="CA631" s="52"/>
      <c r="CB631" s="52"/>
      <c r="CC631" s="48"/>
    </row>
    <row r="632" spans="3:85" s="50" customFormat="1">
      <c r="C632" s="51"/>
      <c r="D632" s="52"/>
      <c r="E632" s="52"/>
      <c r="F632" s="52"/>
      <c r="G632" s="52"/>
      <c r="H632" s="52"/>
      <c r="I632" s="52"/>
      <c r="J632" s="52"/>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c r="AK632" s="52"/>
      <c r="AL632" s="52"/>
      <c r="AM632" s="52"/>
      <c r="AN632" s="52"/>
      <c r="AO632" s="52"/>
      <c r="AP632" s="52"/>
      <c r="AQ632" s="52"/>
      <c r="AR632" s="52"/>
      <c r="AS632" s="52"/>
      <c r="AT632" s="52"/>
      <c r="AU632" s="52"/>
      <c r="AV632" s="52"/>
      <c r="AW632" s="52"/>
      <c r="AX632" s="52"/>
      <c r="AY632" s="52"/>
      <c r="AZ632" s="52"/>
      <c r="BA632" s="52"/>
      <c r="BB632" s="52"/>
      <c r="BC632" s="52"/>
      <c r="BD632" s="52"/>
      <c r="BE632" s="52"/>
      <c r="BF632" s="52"/>
      <c r="BG632" s="52"/>
      <c r="BH632" s="52"/>
      <c r="BI632" s="52"/>
      <c r="BJ632" s="52"/>
      <c r="BK632" s="52"/>
      <c r="BL632" s="52"/>
      <c r="BM632" s="52"/>
      <c r="BN632" s="52"/>
      <c r="BO632" s="52"/>
      <c r="BP632" s="52"/>
      <c r="BQ632" s="52"/>
      <c r="BR632" s="52"/>
      <c r="BS632" s="52"/>
      <c r="BT632" s="52"/>
      <c r="BU632" s="52"/>
      <c r="BV632" s="52"/>
      <c r="BW632" s="52"/>
      <c r="BX632" s="52"/>
      <c r="BY632" s="52"/>
      <c r="BZ632" s="52"/>
      <c r="CA632" s="52"/>
      <c r="CB632" s="52"/>
      <c r="CC632" s="48"/>
    </row>
    <row r="633" spans="3:85" s="50" customFormat="1">
      <c r="C633" s="51"/>
      <c r="D633" s="52"/>
      <c r="E633" s="52"/>
      <c r="F633" s="52"/>
      <c r="G633" s="52"/>
      <c r="H633" s="52"/>
      <c r="I633" s="52"/>
      <c r="J633" s="52"/>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c r="AK633" s="52"/>
      <c r="AL633" s="52"/>
      <c r="AM633" s="52"/>
      <c r="AN633" s="52"/>
      <c r="AO633" s="52"/>
      <c r="AP633" s="52"/>
      <c r="AQ633" s="52"/>
      <c r="AR633" s="52"/>
      <c r="AS633" s="52"/>
      <c r="AT633" s="52"/>
      <c r="AU633" s="52"/>
      <c r="AV633" s="52"/>
      <c r="AW633" s="52"/>
      <c r="AX633" s="52"/>
      <c r="AY633" s="52"/>
      <c r="AZ633" s="52"/>
      <c r="BA633" s="52"/>
      <c r="BB633" s="52"/>
      <c r="BC633" s="52"/>
      <c r="BD633" s="52"/>
      <c r="BE633" s="52"/>
      <c r="BF633" s="52"/>
      <c r="BG633" s="52"/>
      <c r="BH633" s="52"/>
      <c r="BI633" s="52"/>
      <c r="BJ633" s="52"/>
      <c r="BK633" s="52"/>
      <c r="BL633" s="52"/>
      <c r="BM633" s="52"/>
      <c r="BN633" s="52"/>
      <c r="BO633" s="52"/>
      <c r="BP633" s="52"/>
      <c r="BQ633" s="52"/>
      <c r="BR633" s="52"/>
      <c r="BS633" s="52"/>
      <c r="BT633" s="52"/>
      <c r="BU633" s="52"/>
      <c r="BV633" s="52"/>
      <c r="BW633" s="52"/>
      <c r="BX633" s="52"/>
      <c r="BY633" s="52"/>
      <c r="BZ633" s="52"/>
      <c r="CA633" s="52"/>
      <c r="CB633" s="52"/>
      <c r="CC633" s="48"/>
    </row>
    <row r="634" spans="3:85" s="50" customFormat="1">
      <c r="C634" s="51"/>
      <c r="D634" s="52"/>
      <c r="E634" s="52"/>
      <c r="F634" s="52"/>
      <c r="G634" s="52"/>
      <c r="H634" s="52"/>
      <c r="I634" s="52"/>
      <c r="J634" s="52"/>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c r="AK634" s="52"/>
      <c r="AL634" s="52"/>
      <c r="AM634" s="52"/>
      <c r="AN634" s="52"/>
      <c r="AO634" s="52"/>
      <c r="AP634" s="52"/>
      <c r="AQ634" s="52"/>
      <c r="AR634" s="52"/>
      <c r="AS634" s="52"/>
      <c r="AT634" s="52"/>
      <c r="AU634" s="52"/>
      <c r="AV634" s="52"/>
      <c r="AW634" s="52"/>
      <c r="AX634" s="52"/>
      <c r="AY634" s="52"/>
      <c r="AZ634" s="52"/>
      <c r="BA634" s="52"/>
      <c r="BB634" s="52"/>
      <c r="BC634" s="52"/>
      <c r="BD634" s="52"/>
      <c r="BE634" s="52"/>
      <c r="BF634" s="52"/>
      <c r="BG634" s="52"/>
      <c r="BH634" s="52"/>
      <c r="BI634" s="52"/>
      <c r="BJ634" s="52"/>
      <c r="BK634" s="52"/>
      <c r="BL634" s="52"/>
      <c r="BM634" s="52"/>
      <c r="BN634" s="52"/>
      <c r="BO634" s="52"/>
      <c r="BP634" s="52"/>
      <c r="BQ634" s="52"/>
      <c r="BR634" s="52"/>
      <c r="BS634" s="52"/>
      <c r="BT634" s="52"/>
      <c r="BU634" s="52"/>
      <c r="BV634" s="52"/>
      <c r="BW634" s="52"/>
      <c r="BX634" s="52"/>
      <c r="BY634" s="52"/>
      <c r="BZ634" s="52"/>
      <c r="CA634" s="52"/>
      <c r="CB634" s="52"/>
      <c r="CC634" s="48"/>
    </row>
    <row r="635" spans="3:85" s="50" customFormat="1">
      <c r="C635" s="51"/>
      <c r="D635" s="52"/>
      <c r="E635" s="52"/>
      <c r="F635" s="52"/>
      <c r="G635" s="52"/>
      <c r="H635" s="52"/>
      <c r="I635" s="52"/>
      <c r="J635" s="52"/>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c r="AK635" s="52"/>
      <c r="AL635" s="52"/>
      <c r="AM635" s="52"/>
      <c r="AN635" s="52"/>
      <c r="AO635" s="52"/>
      <c r="AP635" s="52"/>
      <c r="AQ635" s="52"/>
      <c r="AR635" s="52"/>
      <c r="AS635" s="52"/>
      <c r="AT635" s="52"/>
      <c r="AU635" s="52"/>
      <c r="AV635" s="52"/>
      <c r="AW635" s="52"/>
      <c r="AX635" s="52"/>
      <c r="AY635" s="52"/>
      <c r="AZ635" s="52"/>
      <c r="BA635" s="52"/>
      <c r="BB635" s="52"/>
      <c r="BC635" s="52"/>
      <c r="BD635" s="52"/>
      <c r="BE635" s="52"/>
      <c r="BF635" s="52"/>
      <c r="BG635" s="52"/>
      <c r="BH635" s="52"/>
      <c r="BI635" s="52"/>
      <c r="BJ635" s="52"/>
      <c r="BK635" s="52"/>
      <c r="BL635" s="52"/>
      <c r="BM635" s="52"/>
      <c r="BN635" s="52"/>
      <c r="BO635" s="52"/>
      <c r="BP635" s="52"/>
      <c r="BQ635" s="52"/>
      <c r="BR635" s="52"/>
      <c r="BS635" s="52"/>
      <c r="BT635" s="52"/>
      <c r="BU635" s="52"/>
      <c r="BV635" s="52"/>
      <c r="BW635" s="52"/>
      <c r="BX635" s="52"/>
      <c r="BY635" s="52"/>
      <c r="BZ635" s="52"/>
      <c r="CA635" s="52"/>
      <c r="CB635" s="52"/>
      <c r="CC635" s="48"/>
      <c r="CD635" s="25"/>
      <c r="CE635" s="25"/>
    </row>
    <row r="636" spans="3:85" s="50" customFormat="1">
      <c r="C636" s="51"/>
      <c r="D636" s="52"/>
      <c r="E636" s="52"/>
      <c r="F636" s="52"/>
      <c r="G636" s="52"/>
      <c r="H636" s="52"/>
      <c r="I636" s="52"/>
      <c r="J636" s="52"/>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c r="AK636" s="52"/>
      <c r="AL636" s="52"/>
      <c r="AM636" s="52"/>
      <c r="AN636" s="52"/>
      <c r="AO636" s="52"/>
      <c r="AP636" s="52"/>
      <c r="AQ636" s="52"/>
      <c r="AR636" s="52"/>
      <c r="AS636" s="52"/>
      <c r="AT636" s="52"/>
      <c r="AU636" s="52"/>
      <c r="AV636" s="52"/>
      <c r="AW636" s="52"/>
      <c r="AX636" s="52"/>
      <c r="AY636" s="52"/>
      <c r="AZ636" s="52"/>
      <c r="BA636" s="52"/>
      <c r="BB636" s="52"/>
      <c r="BC636" s="52"/>
      <c r="BD636" s="52"/>
      <c r="BE636" s="52"/>
      <c r="BF636" s="52"/>
      <c r="BG636" s="52"/>
      <c r="BH636" s="52"/>
      <c r="BI636" s="52"/>
      <c r="BJ636" s="52"/>
      <c r="BK636" s="52"/>
      <c r="BL636" s="52"/>
      <c r="BM636" s="52"/>
      <c r="BN636" s="52"/>
      <c r="BO636" s="52"/>
      <c r="BP636" s="52"/>
      <c r="BQ636" s="52"/>
      <c r="BR636" s="52"/>
      <c r="BS636" s="52"/>
      <c r="BT636" s="52"/>
      <c r="BU636" s="52"/>
      <c r="BV636" s="52"/>
      <c r="BW636" s="52"/>
      <c r="BX636" s="52"/>
      <c r="BY636" s="52"/>
      <c r="BZ636" s="52"/>
      <c r="CA636" s="52"/>
      <c r="CB636" s="52"/>
      <c r="CC636" s="48"/>
      <c r="CD636" s="25"/>
      <c r="CE636" s="25"/>
    </row>
    <row r="637" spans="3:85" s="50" customFormat="1">
      <c r="C637" s="51"/>
      <c r="D637" s="52"/>
      <c r="E637" s="52"/>
      <c r="F637" s="52"/>
      <c r="G637" s="52"/>
      <c r="H637" s="52"/>
      <c r="I637" s="52"/>
      <c r="J637" s="52"/>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c r="AK637" s="52"/>
      <c r="AL637" s="52"/>
      <c r="AM637" s="52"/>
      <c r="AN637" s="52"/>
      <c r="AO637" s="52"/>
      <c r="AP637" s="52"/>
      <c r="AQ637" s="52"/>
      <c r="AR637" s="52"/>
      <c r="AS637" s="52"/>
      <c r="AT637" s="52"/>
      <c r="AU637" s="52"/>
      <c r="AV637" s="52"/>
      <c r="AW637" s="52"/>
      <c r="AX637" s="52"/>
      <c r="AY637" s="52"/>
      <c r="AZ637" s="52"/>
      <c r="BA637" s="52"/>
      <c r="BB637" s="52"/>
      <c r="BC637" s="52"/>
      <c r="BD637" s="52"/>
      <c r="BE637" s="52"/>
      <c r="BF637" s="52"/>
      <c r="BG637" s="52"/>
      <c r="BH637" s="52"/>
      <c r="BI637" s="52"/>
      <c r="BJ637" s="52"/>
      <c r="BK637" s="52"/>
      <c r="BL637" s="52"/>
      <c r="BM637" s="52"/>
      <c r="BN637" s="52"/>
      <c r="BO637" s="52"/>
      <c r="BP637" s="52"/>
      <c r="BQ637" s="52"/>
      <c r="BR637" s="52"/>
      <c r="BS637" s="52"/>
      <c r="BT637" s="52"/>
      <c r="BU637" s="52"/>
      <c r="BV637" s="52"/>
      <c r="BW637" s="52"/>
      <c r="BX637" s="52"/>
      <c r="BY637" s="52"/>
      <c r="BZ637" s="52"/>
      <c r="CA637" s="52"/>
      <c r="CB637" s="52"/>
      <c r="CC637" s="48"/>
      <c r="CD637" s="25"/>
      <c r="CE637" s="25"/>
      <c r="CF637" s="25"/>
      <c r="CG637" s="25"/>
    </row>
    <row r="638" spans="3:85" s="50" customFormat="1">
      <c r="C638" s="51"/>
      <c r="D638" s="52"/>
      <c r="E638" s="52"/>
      <c r="F638" s="52"/>
      <c r="G638" s="52"/>
      <c r="H638" s="52"/>
      <c r="I638" s="52"/>
      <c r="J638" s="52"/>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c r="AK638" s="52"/>
      <c r="AL638" s="52"/>
      <c r="AM638" s="52"/>
      <c r="AN638" s="52"/>
      <c r="AO638" s="52"/>
      <c r="AP638" s="52"/>
      <c r="AQ638" s="52"/>
      <c r="AR638" s="52"/>
      <c r="AS638" s="52"/>
      <c r="AT638" s="52"/>
      <c r="AU638" s="52"/>
      <c r="AV638" s="52"/>
      <c r="AW638" s="52"/>
      <c r="AX638" s="52"/>
      <c r="AY638" s="52"/>
      <c r="AZ638" s="52"/>
      <c r="BA638" s="52"/>
      <c r="BB638" s="52"/>
      <c r="BC638" s="52"/>
      <c r="BD638" s="52"/>
      <c r="BE638" s="52"/>
      <c r="BF638" s="52"/>
      <c r="BG638" s="52"/>
      <c r="BH638" s="52"/>
      <c r="BI638" s="52"/>
      <c r="BJ638" s="52"/>
      <c r="BK638" s="52"/>
      <c r="BL638" s="52"/>
      <c r="BM638" s="52"/>
      <c r="BN638" s="52"/>
      <c r="BO638" s="52"/>
      <c r="BP638" s="52"/>
      <c r="BQ638" s="52"/>
      <c r="BR638" s="52"/>
      <c r="BS638" s="52"/>
      <c r="BT638" s="52"/>
      <c r="BU638" s="52"/>
      <c r="BV638" s="52"/>
      <c r="BW638" s="52"/>
      <c r="BX638" s="52"/>
      <c r="BY638" s="52"/>
      <c r="BZ638" s="52"/>
      <c r="CA638" s="52"/>
      <c r="CB638" s="52"/>
      <c r="CC638" s="48"/>
      <c r="CD638" s="25"/>
      <c r="CE638" s="25"/>
      <c r="CF638" s="25"/>
      <c r="CG638" s="25"/>
    </row>
  </sheetData>
  <sheetProtection algorithmName="SHA-512" hashValue="b520TGSZHp7t60ZJJrH7tJLGDdz3KX7dPzvT+s2/HvO9RyqErjTGvkZwiJKIYl1iBv3O8pgjPDQ+hdsOR155Nw==" saltValue="2tFERuy4zHzw+JU3OtdpbQ==" spinCount="100000" sheet="1" scenarios="1"/>
  <mergeCells count="133">
    <mergeCell ref="C11:L11"/>
    <mergeCell ref="M11:BZ11"/>
    <mergeCell ref="C12:Y12"/>
    <mergeCell ref="C14:AM14"/>
    <mergeCell ref="AN14:BD14"/>
    <mergeCell ref="C15:AM15"/>
    <mergeCell ref="AN15:BD15"/>
    <mergeCell ref="C19:P19"/>
    <mergeCell ref="C9:T9"/>
    <mergeCell ref="BN9:BX9"/>
    <mergeCell ref="C7:CB7"/>
    <mergeCell ref="C6:CB6"/>
    <mergeCell ref="AF90:BB91"/>
    <mergeCell ref="BE90:CA91"/>
    <mergeCell ref="C93:AN94"/>
    <mergeCell ref="C95:AN96"/>
    <mergeCell ref="AE71:BC71"/>
    <mergeCell ref="BD71:CB71"/>
    <mergeCell ref="C73:P73"/>
    <mergeCell ref="C74:CB74"/>
    <mergeCell ref="C75:AD78"/>
    <mergeCell ref="AE75:BD75"/>
    <mergeCell ref="BE75:CB75"/>
    <mergeCell ref="AF76:CA77"/>
    <mergeCell ref="AE78:BD78"/>
    <mergeCell ref="BE78:CB78"/>
    <mergeCell ref="C82:CB82"/>
    <mergeCell ref="AO93:CB94"/>
    <mergeCell ref="AO95:CB96"/>
    <mergeCell ref="C66:P66"/>
    <mergeCell ref="C67:CB67"/>
    <mergeCell ref="C68:AD71"/>
    <mergeCell ref="AE68:BC68"/>
    <mergeCell ref="BD68:CB68"/>
    <mergeCell ref="AE69:AE70"/>
    <mergeCell ref="AF69:CA70"/>
    <mergeCell ref="CB69:CB70"/>
    <mergeCell ref="AC84:AV85"/>
    <mergeCell ref="C80:P80"/>
    <mergeCell ref="C81:CB81"/>
    <mergeCell ref="C60:CB60"/>
    <mergeCell ref="C61:AD64"/>
    <mergeCell ref="AE61:BC61"/>
    <mergeCell ref="BD61:CB61"/>
    <mergeCell ref="AE62:AE63"/>
    <mergeCell ref="AF62:BB63"/>
    <mergeCell ref="BC62:BC63"/>
    <mergeCell ref="BD62:BD63"/>
    <mergeCell ref="BE62:CA63"/>
    <mergeCell ref="CB62:CB63"/>
    <mergeCell ref="AE64:BC64"/>
    <mergeCell ref="BD64:CB64"/>
    <mergeCell ref="C59:P59"/>
    <mergeCell ref="C54:Z55"/>
    <mergeCell ref="AE54:AE55"/>
    <mergeCell ref="AF54:BB55"/>
    <mergeCell ref="BC54:BC55"/>
    <mergeCell ref="BD54:BD55"/>
    <mergeCell ref="BE54:CA55"/>
    <mergeCell ref="C42:Z42"/>
    <mergeCell ref="AE42:BC42"/>
    <mergeCell ref="C53:Z53"/>
    <mergeCell ref="AA53:AD56"/>
    <mergeCell ref="AE53:BC53"/>
    <mergeCell ref="BD53:CB53"/>
    <mergeCell ref="CB54:CB55"/>
    <mergeCell ref="A40:B40"/>
    <mergeCell ref="C56:Z56"/>
    <mergeCell ref="AE56:BC56"/>
    <mergeCell ref="BD56:CB56"/>
    <mergeCell ref="C46:CB46"/>
    <mergeCell ref="C47:Z49"/>
    <mergeCell ref="AA47:AD49"/>
    <mergeCell ref="AE47:BC50"/>
    <mergeCell ref="BD47:CB50"/>
    <mergeCell ref="BD42:CB42"/>
    <mergeCell ref="C45:P45"/>
    <mergeCell ref="AA39:AD42"/>
    <mergeCell ref="AE39:BC39"/>
    <mergeCell ref="BD39:CB39"/>
    <mergeCell ref="C40:Z41"/>
    <mergeCell ref="AE40:AE41"/>
    <mergeCell ref="BD40:BD41"/>
    <mergeCell ref="AF40:BB41"/>
    <mergeCell ref="BC40:BC41"/>
    <mergeCell ref="A23:B24"/>
    <mergeCell ref="A32:B32"/>
    <mergeCell ref="A33:B33"/>
    <mergeCell ref="A34:B35"/>
    <mergeCell ref="C50:Z52"/>
    <mergeCell ref="AA50:AD52"/>
    <mergeCell ref="AE51:BC52"/>
    <mergeCell ref="BD51:CB52"/>
    <mergeCell ref="A36:B36"/>
    <mergeCell ref="CB40:CB41"/>
    <mergeCell ref="AE33:BC34"/>
    <mergeCell ref="BD33:CB34"/>
    <mergeCell ref="A37:B37"/>
    <mergeCell ref="BE40:CA41"/>
    <mergeCell ref="C32:Z34"/>
    <mergeCell ref="AA32:AD34"/>
    <mergeCell ref="BC36:BC37"/>
    <mergeCell ref="BD36:BD37"/>
    <mergeCell ref="BE36:CA37"/>
    <mergeCell ref="CB36:CB37"/>
    <mergeCell ref="C38:Z38"/>
    <mergeCell ref="AE38:BC38"/>
    <mergeCell ref="BD38:CB38"/>
    <mergeCell ref="A38:B38"/>
    <mergeCell ref="C35:Z35"/>
    <mergeCell ref="AA35:AD38"/>
    <mergeCell ref="AE35:BC35"/>
    <mergeCell ref="BD35:CB35"/>
    <mergeCell ref="C36:Z37"/>
    <mergeCell ref="AE36:AE37"/>
    <mergeCell ref="AF36:BB37"/>
    <mergeCell ref="A11:B11"/>
    <mergeCell ref="C29:Z31"/>
    <mergeCell ref="AA29:AD31"/>
    <mergeCell ref="AE29:BC32"/>
    <mergeCell ref="BD29:CB32"/>
    <mergeCell ref="A12:B12"/>
    <mergeCell ref="A13:B13"/>
    <mergeCell ref="A14:B15"/>
    <mergeCell ref="C27:P27"/>
    <mergeCell ref="C28:CB28"/>
    <mergeCell ref="A31:B31"/>
    <mergeCell ref="C21:CB21"/>
    <mergeCell ref="C17:CB17"/>
    <mergeCell ref="C25:CB25"/>
    <mergeCell ref="C22:P23"/>
    <mergeCell ref="A16:B16"/>
    <mergeCell ref="A26:B26"/>
  </mergeCells>
  <dataValidations count="3">
    <dataValidation type="list" allowBlank="1" showInputMessage="1" showErrorMessage="1" promptTitle="=KaR" sqref="AF76">
      <formula1>Záchrana</formula1>
    </dataValidation>
    <dataValidation type="list" allowBlank="1" showInputMessage="1" showErrorMessage="1" promptTitle="=KaR" sqref="AF69:CA70">
      <formula1>KaR</formula1>
    </dataValidation>
    <dataValidation type="list" allowBlank="1" showInputMessage="1" showErrorMessage="1" sqref="C82:CB82">
      <formula1>Skupina</formula1>
    </dataValidation>
  </dataValidations>
  <printOptions horizontalCentered="1" verticalCentered="1"/>
  <pageMargins left="0.70866141732283472" right="0.70866141732283472" top="0.74803149606299213" bottom="0.74803149606299213" header="0.31496062992125984" footer="0.31496062992125984"/>
  <pageSetup paperSize="9" scale="62" orientation="portrait" r:id="rId1"/>
  <headerFooter>
    <oddHeader>&amp;CPríloha č. 1 Inštrukcie k Príloha č. 1 - Test podniku v ťažkostiach</oddHeader>
    <oddFooter>&amp;RPodpis a odtlačok pečiatky žiadateľa:
............................................................</oddFooter>
  </headerFooter>
  <drawing r:id="rId2"/>
  <legacyDrawing r:id="rId3"/>
</worksheet>
</file>

<file path=xl/worksheets/sheet9.xml><?xml version="1.0" encoding="utf-8"?>
<worksheet xmlns="http://schemas.openxmlformats.org/spreadsheetml/2006/main" xmlns:r="http://schemas.openxmlformats.org/officeDocument/2006/relationships">
  <dimension ref="A1:CF603"/>
  <sheetViews>
    <sheetView view="pageBreakPreview" zoomScaleNormal="100" zoomScaleSheetLayoutView="100" workbookViewId="0">
      <selection activeCell="AN4" sqref="AN4"/>
    </sheetView>
  </sheetViews>
  <sheetFormatPr defaultColWidth="9.140625" defaultRowHeight="12.75"/>
  <cols>
    <col min="1" max="1" width="4.140625" style="50" customWidth="1"/>
    <col min="2" max="2" width="0.7109375" style="50" customWidth="1"/>
    <col min="3" max="3" width="0.7109375" style="51" customWidth="1"/>
    <col min="4" max="4" width="2.28515625" style="52" customWidth="1"/>
    <col min="5" max="5" width="0.7109375" style="52" customWidth="1"/>
    <col min="6" max="6" width="2.28515625" style="52" customWidth="1"/>
    <col min="7" max="7" width="0.7109375" style="52" customWidth="1"/>
    <col min="8" max="8" width="2.28515625" style="52" customWidth="1"/>
    <col min="9" max="9" width="0.7109375" style="52" customWidth="1"/>
    <col min="10" max="10" width="2.28515625" style="52" customWidth="1"/>
    <col min="11" max="11" width="0.7109375" style="52" customWidth="1"/>
    <col min="12" max="12" width="2.28515625" style="52" customWidth="1"/>
    <col min="13" max="13" width="0.7109375" style="52" customWidth="1"/>
    <col min="14" max="14" width="2.28515625" style="52" customWidth="1"/>
    <col min="15" max="17" width="0.7109375" style="52" customWidth="1"/>
    <col min="18" max="18" width="4.42578125" style="52" customWidth="1"/>
    <col min="19" max="20" width="0.7109375" style="52" customWidth="1"/>
    <col min="21" max="21" width="2.28515625" style="52" customWidth="1"/>
    <col min="22" max="22" width="0.7109375" style="52" customWidth="1"/>
    <col min="23" max="23" width="2.28515625" style="52" customWidth="1"/>
    <col min="24" max="24" width="0.7109375" style="52" customWidth="1"/>
    <col min="25" max="25" width="2.28515625" style="52" customWidth="1"/>
    <col min="26" max="26" width="0.7109375" style="52" customWidth="1"/>
    <col min="27" max="27" width="2.28515625" style="52" customWidth="1"/>
    <col min="28" max="28" width="0.7109375" style="52" customWidth="1"/>
    <col min="29" max="29" width="2.28515625" style="52" customWidth="1"/>
    <col min="30" max="31" width="0.7109375" style="52" customWidth="1"/>
    <col min="32" max="32" width="2.28515625" style="52" customWidth="1"/>
    <col min="33" max="33" width="0.7109375" style="52" customWidth="1"/>
    <col min="34" max="34" width="2.28515625" style="52" customWidth="1"/>
    <col min="35" max="35" width="0.7109375" style="52" customWidth="1"/>
    <col min="36" max="36" width="2.28515625" style="52" customWidth="1"/>
    <col min="37" max="37" width="0.7109375" style="52" customWidth="1"/>
    <col min="38" max="38" width="2.28515625" style="52" customWidth="1"/>
    <col min="39" max="39" width="0.7109375" style="52" customWidth="1"/>
    <col min="40" max="40" width="2.28515625" style="52" customWidth="1"/>
    <col min="41" max="41" width="0.7109375" style="52" customWidth="1"/>
    <col min="42" max="42" width="2.28515625" style="52" customWidth="1"/>
    <col min="43" max="43" width="0.7109375" style="52" customWidth="1"/>
    <col min="44" max="44" width="2.28515625" style="52" customWidth="1"/>
    <col min="45" max="45" width="0.7109375" style="52" customWidth="1"/>
    <col min="46" max="46" width="2.28515625" style="52" customWidth="1"/>
    <col min="47" max="47" width="0.7109375" style="52" customWidth="1"/>
    <col min="48" max="48" width="2.28515625" style="52" customWidth="1"/>
    <col min="49" max="49" width="0.7109375" style="52" customWidth="1"/>
    <col min="50" max="50" width="2.28515625" style="52" customWidth="1"/>
    <col min="51" max="51" width="0.7109375" style="52" customWidth="1"/>
    <col min="52" max="52" width="2.28515625" style="52" customWidth="1"/>
    <col min="53" max="53" width="0.7109375" style="52" customWidth="1"/>
    <col min="54" max="54" width="2.28515625" style="52" customWidth="1"/>
    <col min="55" max="56" width="0.42578125" style="52" customWidth="1"/>
    <col min="57" max="57" width="2.28515625" style="52" customWidth="1"/>
    <col min="58" max="58" width="0.7109375" style="52" customWidth="1"/>
    <col min="59" max="59" width="2.28515625" style="52" customWidth="1"/>
    <col min="60" max="60" width="0.7109375" style="52" customWidth="1"/>
    <col min="61" max="61" width="2.28515625" style="52" customWidth="1"/>
    <col min="62" max="62" width="0.7109375" style="52" customWidth="1"/>
    <col min="63" max="63" width="2.28515625" style="52" customWidth="1"/>
    <col min="64" max="64" width="0.7109375" style="52" customWidth="1"/>
    <col min="65" max="65" width="2.28515625" style="52" customWidth="1"/>
    <col min="66" max="66" width="0.7109375" style="52" customWidth="1"/>
    <col min="67" max="67" width="2.28515625" style="52" customWidth="1"/>
    <col min="68" max="68" width="0.7109375" style="52" customWidth="1"/>
    <col min="69" max="69" width="2.28515625" style="52" customWidth="1"/>
    <col min="70" max="70" width="0.7109375" style="52" customWidth="1"/>
    <col min="71" max="71" width="2.28515625" style="52" customWidth="1"/>
    <col min="72" max="72" width="0.7109375" style="52" customWidth="1"/>
    <col min="73" max="73" width="2.28515625" style="52" customWidth="1"/>
    <col min="74" max="74" width="0.7109375" style="52" customWidth="1"/>
    <col min="75" max="75" width="2.28515625" style="52" customWidth="1"/>
    <col min="76" max="76" width="0.7109375" style="52" customWidth="1"/>
    <col min="77" max="77" width="2.28515625" style="52" customWidth="1"/>
    <col min="78" max="78" width="0.7109375" style="52" customWidth="1"/>
    <col min="79" max="79" width="2.28515625" style="52" customWidth="1"/>
    <col min="80" max="80" width="0.7109375" style="52" customWidth="1"/>
    <col min="81" max="81" width="9.7109375" style="48" customWidth="1"/>
    <col min="82" max="87" width="9.140625" style="25" customWidth="1"/>
    <col min="88" max="16384" width="9.140625" style="25"/>
  </cols>
  <sheetData>
    <row r="1" spans="1:84" ht="12.75" customHeight="1">
      <c r="C1" s="45"/>
      <c r="D1" s="45"/>
      <c r="E1" s="46"/>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47"/>
      <c r="AZ1" s="47"/>
      <c r="BA1" s="47"/>
      <c r="BB1" s="47"/>
      <c r="BC1" s="47"/>
      <c r="BD1" s="47"/>
      <c r="BE1" s="47"/>
      <c r="BF1" s="47"/>
      <c r="BG1" s="47"/>
      <c r="BH1" s="47"/>
      <c r="BI1" s="47"/>
      <c r="BJ1" s="47"/>
      <c r="BK1" s="47"/>
      <c r="BL1" s="47"/>
      <c r="BM1" s="47"/>
      <c r="BN1" s="47"/>
      <c r="BO1" s="47"/>
      <c r="BP1" s="47"/>
      <c r="BQ1" s="47"/>
      <c r="BR1" s="47"/>
      <c r="BS1" s="47"/>
      <c r="BT1" s="47"/>
      <c r="BU1" s="47"/>
      <c r="BV1" s="47"/>
      <c r="BW1" s="47"/>
      <c r="BX1" s="47"/>
      <c r="BY1" s="47"/>
      <c r="BZ1" s="48"/>
      <c r="CA1" s="47"/>
      <c r="CB1" s="47"/>
      <c r="CC1" s="102" t="b">
        <v>1</v>
      </c>
      <c r="CD1" s="65"/>
      <c r="CE1" s="65"/>
    </row>
    <row r="2" spans="1:84">
      <c r="C2" s="45"/>
      <c r="D2" s="45"/>
      <c r="E2" s="46"/>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8"/>
      <c r="CA2" s="47"/>
      <c r="CB2" s="47"/>
      <c r="CC2" s="103">
        <v>1</v>
      </c>
      <c r="CD2" s="65"/>
      <c r="CE2" s="65"/>
    </row>
    <row r="3" spans="1:84">
      <c r="A3" s="3"/>
      <c r="C3" s="45"/>
      <c r="D3" s="45"/>
      <c r="E3" s="46"/>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48"/>
      <c r="CA3" s="47"/>
      <c r="CB3" s="47"/>
      <c r="CC3" s="3"/>
      <c r="CD3" s="65"/>
      <c r="CE3" s="65"/>
      <c r="CF3" s="24"/>
    </row>
    <row r="4" spans="1:84" ht="9.9499999999999993" customHeight="1">
      <c r="A4" s="3"/>
      <c r="C4" s="45"/>
      <c r="D4" s="45"/>
      <c r="E4" s="46"/>
      <c r="F4" s="47"/>
      <c r="G4" s="47"/>
      <c r="H4" s="47"/>
      <c r="I4" s="47"/>
      <c r="J4" s="47"/>
      <c r="K4" s="47"/>
      <c r="L4" s="47"/>
      <c r="M4" s="47"/>
      <c r="N4" s="47"/>
      <c r="O4" s="47"/>
      <c r="P4" s="47"/>
      <c r="Q4" s="47"/>
      <c r="R4" s="47"/>
      <c r="S4" s="47"/>
      <c r="T4" s="47"/>
      <c r="U4" s="47"/>
      <c r="V4" s="47"/>
      <c r="W4" s="47"/>
      <c r="X4" s="47"/>
      <c r="Y4" s="47"/>
      <c r="Z4" s="47"/>
      <c r="AA4" s="47"/>
      <c r="AB4" s="47"/>
      <c r="AC4" s="47"/>
      <c r="AD4" s="47"/>
      <c r="AE4" s="47"/>
      <c r="AF4" s="47"/>
      <c r="AG4" s="47"/>
      <c r="AH4" s="47"/>
      <c r="AI4" s="47"/>
      <c r="AJ4" s="47"/>
      <c r="AK4" s="47"/>
      <c r="AL4" s="47"/>
      <c r="AM4" s="47"/>
      <c r="AN4" s="47"/>
      <c r="AO4" s="47"/>
      <c r="AP4" s="47"/>
      <c r="AQ4" s="47"/>
      <c r="AR4" s="47"/>
      <c r="AS4" s="47"/>
      <c r="AT4" s="47"/>
      <c r="AU4" s="47"/>
      <c r="AV4" s="47"/>
      <c r="AW4" s="47"/>
      <c r="AX4" s="47"/>
      <c r="AY4" s="47"/>
      <c r="AZ4" s="47"/>
      <c r="BA4" s="47"/>
      <c r="BB4" s="47"/>
      <c r="BC4" s="47"/>
      <c r="BD4" s="47"/>
      <c r="BE4" s="47"/>
      <c r="BF4" s="47"/>
      <c r="BG4" s="47"/>
      <c r="BH4" s="47"/>
      <c r="BI4" s="47"/>
      <c r="BJ4" s="47"/>
      <c r="BK4" s="47"/>
      <c r="BL4" s="47"/>
      <c r="BM4" s="47"/>
      <c r="BN4" s="47"/>
      <c r="BO4" s="47"/>
      <c r="BP4" s="47"/>
      <c r="BQ4" s="47"/>
      <c r="BR4" s="47"/>
      <c r="BS4" s="47"/>
      <c r="BT4" s="47"/>
      <c r="BU4" s="47"/>
      <c r="BV4" s="47"/>
      <c r="BW4" s="47"/>
      <c r="BX4" s="47"/>
      <c r="BY4" s="47"/>
      <c r="BZ4" s="48"/>
      <c r="CA4" s="47"/>
      <c r="CB4" s="47"/>
      <c r="CC4" s="35"/>
      <c r="CE4" s="65"/>
      <c r="CF4" s="24"/>
    </row>
    <row r="5" spans="1:84" ht="9.9499999999999993" customHeight="1">
      <c r="A5" s="3"/>
      <c r="B5" s="66"/>
      <c r="C5" s="45"/>
      <c r="D5" s="45"/>
      <c r="E5" s="46"/>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7"/>
      <c r="AS5" s="47"/>
      <c r="AT5" s="47"/>
      <c r="AU5" s="47"/>
      <c r="AV5" s="47"/>
      <c r="AW5" s="47"/>
      <c r="AX5" s="47"/>
      <c r="AY5" s="47"/>
      <c r="AZ5" s="47"/>
      <c r="BA5" s="47"/>
      <c r="BB5" s="47"/>
      <c r="BC5" s="47"/>
      <c r="BD5" s="47"/>
      <c r="BE5" s="47"/>
      <c r="BF5" s="47"/>
      <c r="BG5" s="47"/>
      <c r="BH5" s="47"/>
      <c r="BI5" s="47"/>
      <c r="BJ5" s="47"/>
      <c r="BK5" s="47"/>
      <c r="BL5" s="47"/>
      <c r="BM5" s="47"/>
      <c r="BN5" s="47"/>
      <c r="BO5" s="47"/>
      <c r="BP5" s="47"/>
      <c r="BQ5" s="47"/>
      <c r="BR5" s="47"/>
      <c r="BS5" s="47"/>
      <c r="BT5" s="47"/>
      <c r="BU5" s="47"/>
      <c r="BV5" s="47"/>
      <c r="BW5" s="47"/>
      <c r="BX5" s="47"/>
      <c r="BY5" s="47"/>
      <c r="BZ5" s="48"/>
      <c r="CA5" s="47"/>
      <c r="CB5" s="47"/>
      <c r="CC5" s="35"/>
      <c r="CE5" s="65"/>
    </row>
    <row r="6" spans="1:84" ht="12.75" customHeight="1">
      <c r="A6" s="3"/>
      <c r="B6" s="66"/>
      <c r="C6" s="456"/>
      <c r="D6" s="456"/>
      <c r="E6" s="456"/>
      <c r="F6" s="456"/>
      <c r="G6" s="456"/>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c r="BW6" s="456"/>
      <c r="BX6" s="456"/>
      <c r="BY6" s="456"/>
      <c r="BZ6" s="456"/>
      <c r="CA6" s="456"/>
      <c r="CB6" s="456"/>
      <c r="CC6" s="35"/>
      <c r="CE6" s="65"/>
    </row>
    <row r="7" spans="1:84" ht="25.5" customHeight="1">
      <c r="A7" s="3"/>
      <c r="B7" s="66"/>
      <c r="C7" s="457" t="s">
        <v>149</v>
      </c>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c r="AY7" s="457"/>
      <c r="AZ7" s="457"/>
      <c r="BA7" s="457"/>
      <c r="BB7" s="457"/>
      <c r="BC7" s="457"/>
      <c r="BD7" s="457"/>
      <c r="BE7" s="457"/>
      <c r="BF7" s="457"/>
      <c r="BG7" s="457"/>
      <c r="BH7" s="457"/>
      <c r="BI7" s="457"/>
      <c r="BJ7" s="457"/>
      <c r="BK7" s="457"/>
      <c r="BL7" s="457"/>
      <c r="BM7" s="457"/>
      <c r="BN7" s="457"/>
      <c r="BO7" s="457"/>
      <c r="BP7" s="457"/>
      <c r="BQ7" s="457"/>
      <c r="BR7" s="457"/>
      <c r="BS7" s="457"/>
      <c r="BT7" s="457"/>
      <c r="BU7" s="457"/>
      <c r="BV7" s="457"/>
      <c r="BW7" s="457"/>
      <c r="BX7" s="457"/>
      <c r="BY7" s="457"/>
      <c r="BZ7" s="457"/>
      <c r="CA7" s="457"/>
      <c r="CB7" s="457"/>
      <c r="CC7" s="35"/>
      <c r="CE7" s="65"/>
    </row>
    <row r="8" spans="1:84" ht="12.75" customHeight="1">
      <c r="A8" s="3"/>
      <c r="B8" s="66"/>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c r="AP8" s="89"/>
      <c r="AQ8" s="89"/>
      <c r="AR8" s="89"/>
      <c r="AS8" s="89"/>
      <c r="AT8" s="89"/>
      <c r="AU8" s="89"/>
      <c r="AV8" s="89"/>
      <c r="AW8" s="89"/>
      <c r="AX8" s="89"/>
      <c r="AY8" s="89"/>
      <c r="AZ8" s="89"/>
      <c r="BA8" s="89"/>
      <c r="BB8" s="89"/>
      <c r="BC8" s="89"/>
      <c r="BD8" s="89"/>
      <c r="BE8" s="89"/>
      <c r="BF8" s="89"/>
      <c r="BG8" s="89"/>
      <c r="BH8" s="89"/>
      <c r="BI8" s="89"/>
      <c r="BJ8" s="89"/>
      <c r="BK8" s="89"/>
      <c r="BL8" s="89"/>
      <c r="BM8" s="89"/>
      <c r="BN8" s="89"/>
      <c r="BO8" s="89"/>
      <c r="BP8" s="89"/>
      <c r="BQ8" s="89"/>
      <c r="BR8" s="89"/>
      <c r="BS8" s="89"/>
      <c r="BT8" s="89"/>
      <c r="BU8" s="89"/>
      <c r="BV8" s="89"/>
      <c r="BW8" s="89"/>
      <c r="BX8" s="89"/>
      <c r="BY8" s="89"/>
      <c r="BZ8" s="89"/>
      <c r="CA8" s="100"/>
      <c r="CB8" s="100"/>
      <c r="CC8" s="35"/>
    </row>
    <row r="9" spans="1:84" ht="12.75" customHeight="1">
      <c r="A9" s="3"/>
      <c r="B9" s="66"/>
      <c r="C9" s="295" t="s">
        <v>126</v>
      </c>
      <c r="D9" s="295"/>
      <c r="E9" s="295"/>
      <c r="F9" s="295"/>
      <c r="G9" s="295"/>
      <c r="H9" s="295"/>
      <c r="I9" s="295"/>
      <c r="J9" s="295"/>
      <c r="K9" s="295"/>
      <c r="L9" s="295"/>
      <c r="M9" s="295"/>
      <c r="N9" s="295"/>
      <c r="O9" s="295"/>
      <c r="P9" s="295"/>
      <c r="Q9" s="295"/>
      <c r="R9" s="295"/>
      <c r="S9" s="295"/>
      <c r="T9" s="295"/>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377">
        <f ca="1">TODAY()</f>
        <v>44120</v>
      </c>
      <c r="BO9" s="377"/>
      <c r="BP9" s="377"/>
      <c r="BQ9" s="377"/>
      <c r="BR9" s="377"/>
      <c r="BS9" s="377"/>
      <c r="BT9" s="377"/>
      <c r="BU9" s="377"/>
      <c r="BV9" s="377"/>
      <c r="BW9" s="377"/>
      <c r="BX9" s="377"/>
      <c r="BY9" s="89"/>
      <c r="BZ9" s="89"/>
      <c r="CA9" s="100"/>
      <c r="CB9" s="100"/>
      <c r="CC9" s="35"/>
    </row>
    <row r="10" spans="1:84" ht="15.75" customHeight="1">
      <c r="A10" s="44"/>
      <c r="B10" s="67"/>
      <c r="C10" s="22"/>
      <c r="D10" s="22"/>
      <c r="E10" s="23"/>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3"/>
      <c r="CA10" s="2"/>
      <c r="CB10" s="2"/>
      <c r="CC10" s="3"/>
    </row>
    <row r="11" spans="1:84" ht="9.9499999999999993" customHeight="1">
      <c r="A11" s="332"/>
      <c r="B11" s="350"/>
      <c r="C11" s="213" t="s">
        <v>135</v>
      </c>
      <c r="D11" s="213"/>
      <c r="E11" s="213"/>
      <c r="F11" s="213"/>
      <c r="G11" s="213"/>
      <c r="H11" s="213"/>
      <c r="I11" s="213"/>
      <c r="J11" s="213"/>
      <c r="K11" s="213"/>
      <c r="L11" s="213"/>
      <c r="M11" s="296" t="s">
        <v>142</v>
      </c>
      <c r="N11" s="296"/>
      <c r="O11" s="296"/>
      <c r="P11" s="296"/>
      <c r="Q11" s="296"/>
      <c r="R11" s="296"/>
      <c r="S11" s="296"/>
      <c r="T11" s="296"/>
      <c r="U11" s="296"/>
      <c r="V11" s="296"/>
      <c r="W11" s="296"/>
      <c r="X11" s="296"/>
      <c r="Y11" s="296"/>
      <c r="Z11" s="296"/>
      <c r="AA11" s="296"/>
      <c r="AB11" s="296"/>
      <c r="AC11" s="296"/>
      <c r="AD11" s="296"/>
      <c r="AE11" s="296"/>
      <c r="AF11" s="296"/>
      <c r="AG11" s="296"/>
      <c r="AH11" s="296"/>
      <c r="AI11" s="296"/>
      <c r="AJ11" s="296"/>
      <c r="AK11" s="296"/>
      <c r="AL11" s="296"/>
      <c r="AM11" s="296"/>
      <c r="AN11" s="296"/>
      <c r="AO11" s="296"/>
      <c r="AP11" s="296"/>
      <c r="AQ11" s="296"/>
      <c r="AR11" s="296"/>
      <c r="AS11" s="296"/>
      <c r="AT11" s="296"/>
      <c r="AU11" s="296"/>
      <c r="AV11" s="296"/>
      <c r="AW11" s="296"/>
      <c r="AX11" s="296"/>
      <c r="AY11" s="296"/>
      <c r="AZ11" s="296"/>
      <c r="BA11" s="296"/>
      <c r="BB11" s="296"/>
      <c r="BC11" s="296"/>
      <c r="BD11" s="296"/>
      <c r="BE11" s="296"/>
      <c r="BF11" s="296"/>
      <c r="BG11" s="296"/>
      <c r="BH11" s="296"/>
      <c r="BI11" s="296"/>
      <c r="BJ11" s="296"/>
      <c r="BK11" s="296"/>
      <c r="BL11" s="296"/>
      <c r="BM11" s="296"/>
      <c r="BN11" s="296"/>
      <c r="BO11" s="296"/>
      <c r="BP11" s="296"/>
      <c r="BQ11" s="296"/>
      <c r="BR11" s="296"/>
      <c r="BS11" s="296"/>
      <c r="BT11" s="296"/>
      <c r="BU11" s="296"/>
      <c r="BV11" s="296"/>
      <c r="BW11" s="296"/>
      <c r="BX11" s="296"/>
      <c r="BY11" s="296"/>
      <c r="BZ11" s="296"/>
      <c r="CA11" s="2"/>
      <c r="CB11" s="2"/>
      <c r="CC11" s="35"/>
    </row>
    <row r="12" spans="1:84" ht="18">
      <c r="A12" s="369"/>
      <c r="B12" s="370"/>
      <c r="C12" s="213" t="s">
        <v>136</v>
      </c>
      <c r="D12" s="213"/>
      <c r="E12" s="213"/>
      <c r="F12" s="213"/>
      <c r="G12" s="213"/>
      <c r="H12" s="213"/>
      <c r="I12" s="213"/>
      <c r="J12" s="213"/>
      <c r="K12" s="213"/>
      <c r="L12" s="213"/>
      <c r="M12" s="213"/>
      <c r="N12" s="213"/>
      <c r="O12" s="213"/>
      <c r="P12" s="213"/>
      <c r="Q12" s="213"/>
      <c r="R12" s="213"/>
      <c r="S12" s="213"/>
      <c r="T12" s="213"/>
      <c r="U12" s="213"/>
      <c r="V12" s="213"/>
      <c r="W12" s="213"/>
      <c r="X12" s="213"/>
      <c r="Y12" s="213"/>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
      <c r="CB12" s="2"/>
      <c r="CC12" s="3"/>
    </row>
    <row r="13" spans="1:84" ht="18">
      <c r="A13" s="369"/>
      <c r="B13" s="370"/>
      <c r="C13" s="278" t="s">
        <v>128</v>
      </c>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80" t="str">
        <f>IF(Úvod!H20="","",Úvod!H20)</f>
        <v/>
      </c>
      <c r="AO13" s="280"/>
      <c r="AP13" s="280"/>
      <c r="AQ13" s="280"/>
      <c r="AR13" s="280"/>
      <c r="AS13" s="280"/>
      <c r="AT13" s="280"/>
      <c r="AU13" s="280"/>
      <c r="AV13" s="280"/>
      <c r="AW13" s="280"/>
      <c r="AX13" s="280"/>
      <c r="AY13" s="280"/>
      <c r="AZ13" s="280"/>
      <c r="BA13" s="280"/>
      <c r="BB13" s="280"/>
      <c r="BC13" s="280"/>
      <c r="BD13" s="280"/>
      <c r="BE13" s="27"/>
      <c r="BF13" s="27"/>
      <c r="BG13" s="27"/>
      <c r="BH13" s="27"/>
      <c r="BI13" s="27"/>
      <c r="BJ13" s="27"/>
      <c r="BK13" s="27"/>
      <c r="BL13" s="27"/>
      <c r="BM13" s="27"/>
      <c r="BN13" s="27"/>
      <c r="BO13" s="27"/>
      <c r="BP13" s="27"/>
      <c r="BQ13" s="27"/>
      <c r="BR13" s="27"/>
      <c r="BS13" s="27"/>
      <c r="BT13" s="27"/>
      <c r="BU13" s="27"/>
      <c r="BV13" s="27"/>
      <c r="BW13" s="27"/>
      <c r="BX13" s="27"/>
      <c r="BY13" s="27"/>
      <c r="BZ13" s="27"/>
      <c r="CA13" s="2"/>
      <c r="CB13" s="2"/>
      <c r="CC13" s="3"/>
    </row>
    <row r="14" spans="1:84" ht="18">
      <c r="A14" s="332"/>
      <c r="B14" s="350"/>
      <c r="C14" s="278" t="s">
        <v>129</v>
      </c>
      <c r="D14" s="279"/>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80" t="str">
        <f>IF(Úvod!H21="","",Úvod!H21)</f>
        <v/>
      </c>
      <c r="AO14" s="280"/>
      <c r="AP14" s="280"/>
      <c r="AQ14" s="280"/>
      <c r="AR14" s="280"/>
      <c r="AS14" s="280"/>
      <c r="AT14" s="280"/>
      <c r="AU14" s="280"/>
      <c r="AV14" s="280"/>
      <c r="AW14" s="280"/>
      <c r="AX14" s="280"/>
      <c r="AY14" s="280"/>
      <c r="AZ14" s="280"/>
      <c r="BA14" s="280"/>
      <c r="BB14" s="280"/>
      <c r="BC14" s="280"/>
      <c r="BD14" s="280"/>
      <c r="BE14" s="27"/>
      <c r="BF14" s="27"/>
      <c r="BG14" s="27"/>
      <c r="BH14" s="27"/>
      <c r="BI14" s="27"/>
      <c r="BJ14" s="27"/>
      <c r="BK14" s="27"/>
      <c r="BL14" s="27"/>
      <c r="BM14" s="27"/>
      <c r="BN14" s="27"/>
      <c r="BO14" s="27"/>
      <c r="BP14" s="27"/>
      <c r="BQ14" s="27"/>
      <c r="BR14" s="27"/>
      <c r="BS14" s="27"/>
      <c r="BT14" s="27"/>
      <c r="BU14" s="27"/>
      <c r="BV14" s="27"/>
      <c r="BW14" s="27"/>
      <c r="BX14" s="27"/>
      <c r="BY14" s="27"/>
      <c r="BZ14" s="27"/>
      <c r="CA14" s="2"/>
      <c r="CB14" s="2"/>
      <c r="CC14" s="35"/>
    </row>
    <row r="15" spans="1:84" ht="3.75" customHeight="1">
      <c r="A15" s="330"/>
      <c r="B15" s="331"/>
      <c r="C15" s="31"/>
      <c r="D15" s="31"/>
      <c r="E15" s="31"/>
      <c r="F15" s="31"/>
      <c r="G15" s="31"/>
      <c r="H15" s="31"/>
      <c r="I15" s="31"/>
      <c r="J15" s="31"/>
      <c r="K15" s="31"/>
      <c r="L15" s="31"/>
      <c r="M15" s="31"/>
      <c r="N15" s="31"/>
      <c r="O15" s="31"/>
      <c r="P15" s="31"/>
      <c r="Q15" s="66"/>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3"/>
      <c r="BZ15" s="35"/>
      <c r="CA15" s="35"/>
      <c r="CB15" s="1"/>
      <c r="CC15" s="3"/>
    </row>
    <row r="16" spans="1:84" ht="12" customHeight="1">
      <c r="A16" s="111"/>
      <c r="B16" s="111"/>
      <c r="C16" s="108"/>
      <c r="D16" s="108"/>
      <c r="E16" s="108"/>
      <c r="F16" s="108"/>
      <c r="G16" s="108"/>
      <c r="H16" s="108"/>
      <c r="I16" s="108"/>
      <c r="J16" s="108"/>
      <c r="K16" s="108"/>
      <c r="L16" s="108"/>
      <c r="M16" s="108"/>
      <c r="N16" s="108"/>
      <c r="O16" s="108"/>
      <c r="P16" s="108"/>
      <c r="Q16" s="6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3"/>
      <c r="BZ16" s="35"/>
      <c r="CA16" s="35"/>
      <c r="CB16" s="1"/>
      <c r="CC16" s="3"/>
    </row>
    <row r="17" spans="1:82" ht="18" customHeight="1">
      <c r="A17" s="44"/>
      <c r="B17" s="44"/>
      <c r="C17" s="217" t="s">
        <v>162</v>
      </c>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3"/>
    </row>
    <row r="18" spans="1:82" ht="18" customHeight="1">
      <c r="A18" s="111"/>
      <c r="B18" s="111"/>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110"/>
      <c r="CA18" s="110"/>
      <c r="CB18" s="110"/>
      <c r="CC18" s="3"/>
    </row>
    <row r="19" spans="1:82" ht="13.5" thickBot="1">
      <c r="A19" s="74"/>
      <c r="B19" s="74"/>
      <c r="C19" s="158" t="s">
        <v>89</v>
      </c>
      <c r="D19" s="158"/>
      <c r="E19" s="158"/>
      <c r="F19" s="158"/>
      <c r="G19" s="158"/>
      <c r="H19" s="158"/>
      <c r="I19" s="158"/>
      <c r="J19" s="158"/>
      <c r="K19" s="158"/>
      <c r="L19" s="158"/>
      <c r="M19" s="158"/>
      <c r="N19" s="158"/>
      <c r="O19" s="158"/>
      <c r="P19" s="158"/>
      <c r="Q19" s="42"/>
      <c r="R19" s="42"/>
      <c r="S19" s="42"/>
      <c r="T19" s="42"/>
      <c r="U19" s="42"/>
      <c r="V19" s="42"/>
      <c r="W19" s="42"/>
      <c r="X19" s="42"/>
      <c r="Y19" s="42"/>
      <c r="Z19" s="42"/>
      <c r="AA19" s="43"/>
      <c r="AB19" s="43"/>
      <c r="AC19" s="43"/>
      <c r="AD19" s="43"/>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
    </row>
    <row r="20" spans="1:82" ht="13.5" thickBot="1">
      <c r="A20" s="75"/>
      <c r="B20" s="75"/>
      <c r="C20" s="172" t="s">
        <v>48</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4"/>
      <c r="CC20" s="35"/>
    </row>
    <row r="21" spans="1:82" ht="37.5" customHeight="1" thickBot="1">
      <c r="A21" s="75"/>
      <c r="B21" s="75"/>
      <c r="C21" s="175" t="s">
        <v>155</v>
      </c>
      <c r="D21" s="141"/>
      <c r="E21" s="141"/>
      <c r="F21" s="141"/>
      <c r="G21" s="141"/>
      <c r="H21" s="141"/>
      <c r="I21" s="141"/>
      <c r="J21" s="141"/>
      <c r="K21" s="141"/>
      <c r="L21" s="141"/>
      <c r="M21" s="141"/>
      <c r="N21" s="141"/>
      <c r="O21" s="141"/>
      <c r="P21" s="141"/>
      <c r="Q21" s="141"/>
      <c r="R21" s="141"/>
      <c r="S21" s="141"/>
      <c r="T21" s="141"/>
      <c r="U21" s="141"/>
      <c r="V21" s="141"/>
      <c r="W21" s="141"/>
      <c r="X21" s="141"/>
      <c r="Y21" s="141"/>
      <c r="Z21" s="141"/>
      <c r="AA21" s="141"/>
      <c r="AB21" s="141"/>
      <c r="AC21" s="141"/>
      <c r="AD21" s="142"/>
      <c r="AE21" s="327"/>
      <c r="AF21" s="328"/>
      <c r="AG21" s="328"/>
      <c r="AH21" s="328"/>
      <c r="AI21" s="328"/>
      <c r="AJ21" s="328"/>
      <c r="AK21" s="328"/>
      <c r="AL21" s="328"/>
      <c r="AM21" s="328"/>
      <c r="AN21" s="328"/>
      <c r="AO21" s="328"/>
      <c r="AP21" s="328"/>
      <c r="AQ21" s="328"/>
      <c r="AR21" s="328"/>
      <c r="AS21" s="328"/>
      <c r="AT21" s="328"/>
      <c r="AU21" s="328"/>
      <c r="AV21" s="328"/>
      <c r="AW21" s="328"/>
      <c r="AX21" s="328"/>
      <c r="AY21" s="328"/>
      <c r="AZ21" s="328"/>
      <c r="BA21" s="328"/>
      <c r="BB21" s="328"/>
      <c r="BC21" s="328"/>
      <c r="BD21" s="327"/>
      <c r="BE21" s="328"/>
      <c r="BF21" s="328"/>
      <c r="BG21" s="328"/>
      <c r="BH21" s="328"/>
      <c r="BI21" s="328"/>
      <c r="BJ21" s="328"/>
      <c r="BK21" s="328"/>
      <c r="BL21" s="328"/>
      <c r="BM21" s="328"/>
      <c r="BN21" s="328"/>
      <c r="BO21" s="328"/>
      <c r="BP21" s="328"/>
      <c r="BQ21" s="328"/>
      <c r="BR21" s="328"/>
      <c r="BS21" s="328"/>
      <c r="BT21" s="328"/>
      <c r="BU21" s="328"/>
      <c r="BV21" s="328"/>
      <c r="BW21" s="328"/>
      <c r="BX21" s="328"/>
      <c r="BY21" s="328"/>
      <c r="BZ21" s="328"/>
      <c r="CA21" s="328"/>
      <c r="CB21" s="329"/>
      <c r="CC21" s="35"/>
    </row>
    <row r="22" spans="1:82" ht="9.9499999999999993" customHeight="1">
      <c r="A22" s="76"/>
      <c r="B22" s="76"/>
      <c r="C22" s="176"/>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5"/>
      <c r="AE22" s="230"/>
      <c r="AF22" s="240"/>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c r="BV22" s="241"/>
      <c r="BW22" s="241"/>
      <c r="BX22" s="241"/>
      <c r="BY22" s="241"/>
      <c r="BZ22" s="241"/>
      <c r="CA22" s="242"/>
      <c r="CB22" s="333"/>
      <c r="CC22" s="77"/>
    </row>
    <row r="23" spans="1:82" ht="9.9499999999999993" customHeight="1" thickBot="1">
      <c r="A23" s="76"/>
      <c r="B23" s="76"/>
      <c r="C23" s="176"/>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5"/>
      <c r="AE23" s="230"/>
      <c r="AF23" s="243"/>
      <c r="AG23" s="244"/>
      <c r="AH23" s="244"/>
      <c r="AI23" s="244"/>
      <c r="AJ23" s="244"/>
      <c r="AK23" s="244"/>
      <c r="AL23" s="244"/>
      <c r="AM23" s="244"/>
      <c r="AN23" s="244"/>
      <c r="AO23" s="244"/>
      <c r="AP23" s="244"/>
      <c r="AQ23" s="244"/>
      <c r="AR23" s="244"/>
      <c r="AS23" s="244"/>
      <c r="AT23" s="244"/>
      <c r="AU23" s="244"/>
      <c r="AV23" s="244"/>
      <c r="AW23" s="244"/>
      <c r="AX23" s="244"/>
      <c r="AY23" s="244"/>
      <c r="AZ23" s="244"/>
      <c r="BA23" s="244"/>
      <c r="BB23" s="244"/>
      <c r="BC23" s="244"/>
      <c r="BD23" s="244"/>
      <c r="BE23" s="244"/>
      <c r="BF23" s="244"/>
      <c r="BG23" s="244"/>
      <c r="BH23" s="244"/>
      <c r="BI23" s="244"/>
      <c r="BJ23" s="244"/>
      <c r="BK23" s="244"/>
      <c r="BL23" s="244"/>
      <c r="BM23" s="244"/>
      <c r="BN23" s="244"/>
      <c r="BO23" s="244"/>
      <c r="BP23" s="244"/>
      <c r="BQ23" s="244"/>
      <c r="BR23" s="244"/>
      <c r="BS23" s="244"/>
      <c r="BT23" s="244"/>
      <c r="BU23" s="244"/>
      <c r="BV23" s="244"/>
      <c r="BW23" s="244"/>
      <c r="BX23" s="244"/>
      <c r="BY23" s="244"/>
      <c r="BZ23" s="244"/>
      <c r="CA23" s="245"/>
      <c r="CB23" s="333"/>
      <c r="CC23" s="77"/>
    </row>
    <row r="24" spans="1:82" ht="56.25" customHeight="1" thickBot="1">
      <c r="A24" s="78"/>
      <c r="B24" s="78"/>
      <c r="C24" s="177"/>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9"/>
      <c r="AE24" s="138"/>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257"/>
      <c r="BD24" s="138"/>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237"/>
      <c r="CC24" s="78"/>
      <c r="CD24" s="78"/>
    </row>
    <row r="25" spans="1:82">
      <c r="A25" s="78"/>
      <c r="B25" s="78"/>
      <c r="C25" s="42"/>
      <c r="D25" s="42"/>
      <c r="E25" s="42"/>
      <c r="F25" s="42"/>
      <c r="G25" s="42"/>
      <c r="H25" s="42"/>
      <c r="I25" s="42"/>
      <c r="J25" s="42"/>
      <c r="K25" s="42"/>
      <c r="L25" s="42"/>
      <c r="M25" s="42"/>
      <c r="N25" s="42"/>
      <c r="O25" s="42"/>
      <c r="P25" s="42"/>
      <c r="Q25" s="42"/>
      <c r="R25" s="42"/>
      <c r="S25" s="42"/>
      <c r="T25" s="42"/>
      <c r="U25" s="42"/>
      <c r="V25" s="42"/>
      <c r="W25" s="42"/>
      <c r="X25" s="42"/>
      <c r="Y25" s="42"/>
      <c r="Z25" s="42"/>
      <c r="AA25" s="43"/>
      <c r="AB25" s="43"/>
      <c r="AC25" s="43"/>
      <c r="AD25" s="43"/>
      <c r="AE25" s="34"/>
      <c r="AF25" s="34"/>
      <c r="AG25" s="34"/>
      <c r="AH25" s="34"/>
      <c r="AI25" s="34"/>
      <c r="AJ25" s="34"/>
      <c r="AK25" s="34"/>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78"/>
      <c r="CD25" s="78"/>
    </row>
    <row r="26" spans="1:82" ht="13.5" thickBot="1">
      <c r="A26" s="78"/>
      <c r="B26" s="78"/>
      <c r="C26" s="158" t="s">
        <v>90</v>
      </c>
      <c r="D26" s="158"/>
      <c r="E26" s="158"/>
      <c r="F26" s="158"/>
      <c r="G26" s="158"/>
      <c r="H26" s="158"/>
      <c r="I26" s="158"/>
      <c r="J26" s="158"/>
      <c r="K26" s="158"/>
      <c r="L26" s="158"/>
      <c r="M26" s="158"/>
      <c r="N26" s="158"/>
      <c r="O26" s="158"/>
      <c r="P26" s="158"/>
      <c r="Q26" s="42"/>
      <c r="R26" s="42"/>
      <c r="S26" s="42"/>
      <c r="T26" s="42"/>
      <c r="U26" s="42"/>
      <c r="V26" s="42"/>
      <c r="W26" s="42"/>
      <c r="X26" s="42"/>
      <c r="Y26" s="42"/>
      <c r="Z26" s="42"/>
      <c r="AA26" s="43"/>
      <c r="AB26" s="43"/>
      <c r="AC26" s="43"/>
      <c r="AD26" s="43"/>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78"/>
      <c r="CD26" s="78"/>
    </row>
    <row r="27" spans="1:82" ht="13.5" thickBot="1">
      <c r="A27" s="78"/>
      <c r="B27" s="78"/>
      <c r="C27" s="366" t="s">
        <v>88</v>
      </c>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67"/>
      <c r="BM27" s="367"/>
      <c r="BN27" s="367"/>
      <c r="BO27" s="367"/>
      <c r="BP27" s="367"/>
      <c r="BQ27" s="367"/>
      <c r="BR27" s="367"/>
      <c r="BS27" s="367"/>
      <c r="BT27" s="367"/>
      <c r="BU27" s="367"/>
      <c r="BV27" s="367"/>
      <c r="BW27" s="367"/>
      <c r="BX27" s="367"/>
      <c r="BY27" s="367"/>
      <c r="BZ27" s="367"/>
      <c r="CA27" s="367"/>
      <c r="CB27" s="379"/>
      <c r="CC27" s="78"/>
      <c r="CD27" s="78"/>
    </row>
    <row r="28" spans="1:82" ht="13.5" thickBot="1">
      <c r="A28" s="78"/>
      <c r="B28" s="78"/>
      <c r="C28" s="175" t="s">
        <v>54</v>
      </c>
      <c r="D28" s="141"/>
      <c r="E28" s="141"/>
      <c r="F28" s="141"/>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2"/>
      <c r="AE28" s="323"/>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57"/>
      <c r="BF28" s="357"/>
      <c r="BG28" s="357"/>
      <c r="BH28" s="357"/>
      <c r="BI28" s="357"/>
      <c r="BJ28" s="357"/>
      <c r="BK28" s="357"/>
      <c r="BL28" s="357"/>
      <c r="BM28" s="357"/>
      <c r="BN28" s="357"/>
      <c r="BO28" s="357"/>
      <c r="BP28" s="357"/>
      <c r="BQ28" s="357"/>
      <c r="BR28" s="357"/>
      <c r="BS28" s="357"/>
      <c r="BT28" s="357"/>
      <c r="BU28" s="357"/>
      <c r="BV28" s="357"/>
      <c r="BW28" s="357"/>
      <c r="BX28" s="357"/>
      <c r="BY28" s="357"/>
      <c r="BZ28" s="357"/>
      <c r="CA28" s="357"/>
      <c r="CB28" s="358"/>
      <c r="CC28" s="78"/>
      <c r="CD28" s="78"/>
    </row>
    <row r="29" spans="1:82" ht="6" customHeight="1">
      <c r="A29" s="78"/>
      <c r="B29" s="78"/>
      <c r="C29" s="176"/>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5"/>
      <c r="AE29" s="79"/>
      <c r="AF29" s="240"/>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c r="BV29" s="241"/>
      <c r="BW29" s="241"/>
      <c r="BX29" s="241"/>
      <c r="BY29" s="241"/>
      <c r="BZ29" s="241"/>
      <c r="CA29" s="242"/>
      <c r="CB29" s="80"/>
      <c r="CC29" s="78"/>
      <c r="CD29" s="78"/>
    </row>
    <row r="30" spans="1:82" ht="13.5" thickBot="1">
      <c r="A30" s="78"/>
      <c r="B30" s="78"/>
      <c r="C30" s="176"/>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5"/>
      <c r="AE30" s="79"/>
      <c r="AF30" s="243"/>
      <c r="AG30" s="244"/>
      <c r="AH30" s="244"/>
      <c r="AI30" s="244"/>
      <c r="AJ30" s="244"/>
      <c r="AK30" s="244"/>
      <c r="AL30" s="244"/>
      <c r="AM30" s="244"/>
      <c r="AN30" s="244"/>
      <c r="AO30" s="244"/>
      <c r="AP30" s="244"/>
      <c r="AQ30" s="244"/>
      <c r="AR30" s="244"/>
      <c r="AS30" s="244"/>
      <c r="AT30" s="244"/>
      <c r="AU30" s="244"/>
      <c r="AV30" s="244"/>
      <c r="AW30" s="244"/>
      <c r="AX30" s="244"/>
      <c r="AY30" s="244"/>
      <c r="AZ30" s="244"/>
      <c r="BA30" s="244"/>
      <c r="BB30" s="244"/>
      <c r="BC30" s="244"/>
      <c r="BD30" s="244"/>
      <c r="BE30" s="244"/>
      <c r="BF30" s="244"/>
      <c r="BG30" s="244"/>
      <c r="BH30" s="244"/>
      <c r="BI30" s="244"/>
      <c r="BJ30" s="244"/>
      <c r="BK30" s="244"/>
      <c r="BL30" s="244"/>
      <c r="BM30" s="244"/>
      <c r="BN30" s="244"/>
      <c r="BO30" s="244"/>
      <c r="BP30" s="244"/>
      <c r="BQ30" s="244"/>
      <c r="BR30" s="244"/>
      <c r="BS30" s="244"/>
      <c r="BT30" s="244"/>
      <c r="BU30" s="244"/>
      <c r="BV30" s="244"/>
      <c r="BW30" s="244"/>
      <c r="BX30" s="244"/>
      <c r="BY30" s="244"/>
      <c r="BZ30" s="244"/>
      <c r="CA30" s="245"/>
      <c r="CB30" s="80"/>
      <c r="CC30" s="78"/>
      <c r="CD30" s="78"/>
    </row>
    <row r="31" spans="1:82" ht="13.5" thickBot="1">
      <c r="A31" s="78"/>
      <c r="B31" s="78"/>
      <c r="C31" s="177"/>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9"/>
      <c r="AE31" s="325"/>
      <c r="AF31" s="326"/>
      <c r="AG31" s="326"/>
      <c r="AH31" s="326"/>
      <c r="AI31" s="326"/>
      <c r="AJ31" s="326"/>
      <c r="AK31" s="326"/>
      <c r="AL31" s="326"/>
      <c r="AM31" s="326"/>
      <c r="AN31" s="326"/>
      <c r="AO31" s="326"/>
      <c r="AP31" s="326"/>
      <c r="AQ31" s="326"/>
      <c r="AR31" s="326"/>
      <c r="AS31" s="326"/>
      <c r="AT31" s="326"/>
      <c r="AU31" s="326"/>
      <c r="AV31" s="326"/>
      <c r="AW31" s="326"/>
      <c r="AX31" s="326"/>
      <c r="AY31" s="326"/>
      <c r="AZ31" s="326"/>
      <c r="BA31" s="326"/>
      <c r="BB31" s="326"/>
      <c r="BC31" s="326"/>
      <c r="BD31" s="326"/>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60"/>
      <c r="CC31" s="78"/>
      <c r="CD31" s="78"/>
    </row>
    <row r="32" spans="1:82">
      <c r="A32" s="78"/>
      <c r="B32" s="78"/>
      <c r="C32" s="163"/>
      <c r="D32" s="163"/>
      <c r="E32" s="163"/>
      <c r="F32" s="163"/>
      <c r="G32" s="163"/>
      <c r="H32" s="163"/>
      <c r="I32" s="163"/>
      <c r="J32" s="163"/>
      <c r="K32" s="163"/>
      <c r="L32" s="163"/>
      <c r="M32" s="163"/>
      <c r="N32" s="163"/>
      <c r="O32" s="163"/>
      <c r="P32" s="163"/>
      <c r="Q32" s="32"/>
      <c r="R32" s="32"/>
      <c r="S32" s="32"/>
      <c r="T32" s="32"/>
      <c r="U32" s="32"/>
      <c r="V32" s="32"/>
      <c r="W32" s="32"/>
      <c r="X32" s="32"/>
      <c r="Y32" s="32"/>
      <c r="Z32" s="32"/>
      <c r="AA32" s="32"/>
      <c r="AB32" s="33"/>
      <c r="AC32" s="33"/>
      <c r="AD32" s="33"/>
      <c r="AE32" s="33"/>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
      <c r="CA32" s="34"/>
      <c r="CB32" s="34"/>
      <c r="CC32" s="78"/>
      <c r="CD32" s="78"/>
    </row>
    <row r="33" spans="1:83" ht="13.5" thickBot="1">
      <c r="A33" s="78"/>
      <c r="B33" s="78"/>
      <c r="C33" s="213" t="s">
        <v>91</v>
      </c>
      <c r="D33" s="213"/>
      <c r="E33" s="213"/>
      <c r="F33" s="213"/>
      <c r="G33" s="213"/>
      <c r="H33" s="213"/>
      <c r="I33" s="213"/>
      <c r="J33" s="213"/>
      <c r="K33" s="213"/>
      <c r="L33" s="213"/>
      <c r="M33" s="213"/>
      <c r="N33" s="213"/>
      <c r="O33" s="213"/>
      <c r="P33" s="213"/>
      <c r="Q33" s="29"/>
      <c r="R33" s="42"/>
      <c r="S33" s="42"/>
      <c r="T33" s="42"/>
      <c r="U33" s="42"/>
      <c r="V33" s="42"/>
      <c r="W33" s="42"/>
      <c r="X33" s="42"/>
      <c r="Y33" s="42"/>
      <c r="Z33" s="42"/>
      <c r="AA33" s="42"/>
      <c r="AB33" s="43"/>
      <c r="AC33" s="43"/>
      <c r="AD33" s="43"/>
      <c r="AE33" s="43"/>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
      <c r="CA33" s="34"/>
      <c r="CB33" s="34"/>
      <c r="CC33" s="78"/>
      <c r="CD33" s="78"/>
    </row>
    <row r="34" spans="1:83" ht="13.5" customHeight="1" thickBot="1">
      <c r="A34" s="78"/>
      <c r="B34" s="78"/>
      <c r="C34" s="172" t="s">
        <v>123</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c r="AR34" s="173"/>
      <c r="AS34" s="173"/>
      <c r="AT34" s="173"/>
      <c r="AU34" s="173"/>
      <c r="AV34" s="173"/>
      <c r="AW34" s="173"/>
      <c r="AX34" s="173"/>
      <c r="AY34" s="173"/>
      <c r="AZ34" s="173"/>
      <c r="BA34" s="173"/>
      <c r="BB34" s="173"/>
      <c r="BC34" s="173"/>
      <c r="BD34" s="173"/>
      <c r="BE34" s="173"/>
      <c r="BF34" s="173"/>
      <c r="BG34" s="173"/>
      <c r="BH34" s="173"/>
      <c r="BI34" s="173"/>
      <c r="BJ34" s="173"/>
      <c r="BK34" s="173"/>
      <c r="BL34" s="173"/>
      <c r="BM34" s="173"/>
      <c r="BN34" s="173"/>
      <c r="BO34" s="173"/>
      <c r="BP34" s="173"/>
      <c r="BQ34" s="173"/>
      <c r="BR34" s="173"/>
      <c r="BS34" s="173"/>
      <c r="BT34" s="173"/>
      <c r="BU34" s="173"/>
      <c r="BV34" s="173"/>
      <c r="BW34" s="173"/>
      <c r="BX34" s="173"/>
      <c r="BY34" s="173"/>
      <c r="BZ34" s="173"/>
      <c r="CA34" s="173"/>
      <c r="CB34" s="174"/>
      <c r="CC34" s="78"/>
      <c r="CD34" s="78"/>
    </row>
    <row r="35" spans="1:83" ht="13.5" customHeight="1" thickBot="1">
      <c r="A35" s="78"/>
      <c r="B35" s="78"/>
      <c r="C35" s="354"/>
      <c r="D35" s="355"/>
      <c r="E35" s="355"/>
      <c r="F35" s="355"/>
      <c r="G35" s="355"/>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355"/>
      <c r="BC35" s="355"/>
      <c r="BD35" s="355"/>
      <c r="BE35" s="355"/>
      <c r="BF35" s="355"/>
      <c r="BG35" s="355"/>
      <c r="BH35" s="355"/>
      <c r="BI35" s="355"/>
      <c r="BJ35" s="355"/>
      <c r="BK35" s="355"/>
      <c r="BL35" s="355"/>
      <c r="BM35" s="355"/>
      <c r="BN35" s="355"/>
      <c r="BO35" s="355"/>
      <c r="BP35" s="355"/>
      <c r="BQ35" s="355"/>
      <c r="BR35" s="355"/>
      <c r="BS35" s="355"/>
      <c r="BT35" s="355"/>
      <c r="BU35" s="355"/>
      <c r="BV35" s="355"/>
      <c r="BW35" s="355"/>
      <c r="BX35" s="355"/>
      <c r="BY35" s="355"/>
      <c r="BZ35" s="355"/>
      <c r="CA35" s="355"/>
      <c r="CB35" s="356"/>
      <c r="CC35" s="78"/>
      <c r="CD35" s="78"/>
    </row>
    <row r="36" spans="1:83" hidden="1">
      <c r="A36" s="78"/>
      <c r="B36" s="78"/>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78"/>
      <c r="CD36" s="78"/>
    </row>
    <row r="37" spans="1:83" hidden="1">
      <c r="A37" s="78"/>
      <c r="B37" s="78"/>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78"/>
      <c r="CD37" s="78"/>
    </row>
    <row r="38" spans="1:83" hidden="1">
      <c r="A38" s="78"/>
      <c r="B38" s="78"/>
      <c r="C38" s="61"/>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78"/>
      <c r="CD38" s="78"/>
    </row>
    <row r="39" spans="1:83" hidden="1">
      <c r="A39" s="78"/>
      <c r="B39" s="78"/>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78"/>
      <c r="CD39" s="78"/>
    </row>
    <row r="40" spans="1:83">
      <c r="A40" s="78"/>
      <c r="B40" s="78"/>
      <c r="C40" s="85"/>
      <c r="D40" s="85"/>
      <c r="E40" s="85"/>
      <c r="F40" s="85"/>
      <c r="G40" s="85"/>
      <c r="H40" s="85"/>
      <c r="I40" s="85"/>
      <c r="J40" s="85"/>
      <c r="K40" s="85"/>
      <c r="L40" s="85"/>
      <c r="M40" s="85"/>
      <c r="N40" s="85"/>
      <c r="O40" s="85"/>
      <c r="P40" s="85"/>
      <c r="Q40" s="85"/>
      <c r="R40" s="85"/>
      <c r="S40" s="85"/>
      <c r="T40" s="85"/>
      <c r="U40" s="85"/>
      <c r="V40" s="85"/>
      <c r="W40" s="85"/>
      <c r="X40" s="85"/>
      <c r="Y40" s="85"/>
      <c r="Z40" s="85"/>
      <c r="AA40" s="82"/>
      <c r="AB40" s="82"/>
      <c r="AC40" s="82"/>
      <c r="AD40" s="82"/>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78"/>
      <c r="CD40" s="78"/>
    </row>
    <row r="41" spans="1:83" ht="13.5" thickBot="1">
      <c r="A41" s="78"/>
      <c r="B41" s="78"/>
      <c r="C41" s="81"/>
      <c r="D41" s="81"/>
      <c r="E41" s="81"/>
      <c r="F41" s="81"/>
      <c r="G41" s="81"/>
      <c r="H41" s="81"/>
      <c r="I41" s="81"/>
      <c r="J41" s="81"/>
      <c r="K41" s="81"/>
      <c r="L41" s="81"/>
      <c r="M41" s="81"/>
      <c r="N41" s="81"/>
      <c r="O41" s="81"/>
      <c r="P41" s="81"/>
      <c r="Q41" s="81"/>
      <c r="R41" s="81"/>
      <c r="S41" s="81"/>
      <c r="T41" s="81"/>
      <c r="U41" s="81"/>
      <c r="V41" s="81"/>
      <c r="W41" s="81"/>
      <c r="X41" s="81"/>
      <c r="Y41" s="81"/>
      <c r="Z41" s="81"/>
      <c r="AA41" s="82"/>
      <c r="AB41" s="82"/>
      <c r="AC41" s="82"/>
      <c r="AD41" s="82"/>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78"/>
      <c r="CD41" s="78"/>
      <c r="CE41" s="50"/>
    </row>
    <row r="42" spans="1:83" ht="13.5" thickTop="1">
      <c r="A42" s="78"/>
      <c r="B42" s="78"/>
      <c r="C42" s="81"/>
      <c r="D42" s="81"/>
      <c r="E42" s="81"/>
      <c r="F42" s="81"/>
      <c r="G42" s="81"/>
      <c r="H42" s="81"/>
      <c r="I42" s="81"/>
      <c r="J42" s="81"/>
      <c r="K42" s="81"/>
      <c r="L42" s="81"/>
      <c r="M42" s="81"/>
      <c r="N42" s="81"/>
      <c r="O42" s="81"/>
      <c r="P42" s="81"/>
      <c r="Q42" s="81"/>
      <c r="R42" s="81"/>
      <c r="S42" s="81"/>
      <c r="T42" s="81"/>
      <c r="U42" s="81"/>
      <c r="V42" s="81"/>
      <c r="W42" s="81"/>
      <c r="X42" s="81"/>
      <c r="Y42" s="81"/>
      <c r="Z42" s="81"/>
      <c r="AA42" s="82"/>
      <c r="AB42" s="82"/>
      <c r="AC42" s="224" t="str">
        <f>IF(OR(AF22="",AF29="",C35=""),"zadajte hodnoty do bielych buniek",IF(OR(AF48=1,BE48=1,AF22&lt;&gt;"podnik sa nenachádza ani v jednej z uvedených situácií",AF29&lt;&gt;"podnik sa nenachádza ani v jednej z uvedených situácií",C35="Som členom skupiny podnikov so spoločným zdrojom kontroly, ktorá na základe konsolidácie vykazuje znaky podniku v ťažkostiach"),"podnik je v ťažkostiach","podnik nie je v ťažkostiach"))</f>
        <v>zadajte hodnoty do bielych buniek</v>
      </c>
      <c r="AD42" s="225"/>
      <c r="AE42" s="225"/>
      <c r="AF42" s="225"/>
      <c r="AG42" s="225"/>
      <c r="AH42" s="225"/>
      <c r="AI42" s="225"/>
      <c r="AJ42" s="225"/>
      <c r="AK42" s="225"/>
      <c r="AL42" s="225"/>
      <c r="AM42" s="225"/>
      <c r="AN42" s="225"/>
      <c r="AO42" s="225"/>
      <c r="AP42" s="225"/>
      <c r="AQ42" s="225"/>
      <c r="AR42" s="225"/>
      <c r="AS42" s="225"/>
      <c r="AT42" s="225"/>
      <c r="AU42" s="225"/>
      <c r="AV42" s="226"/>
      <c r="AW42" s="84"/>
      <c r="AX42" s="84"/>
      <c r="AY42" s="84"/>
      <c r="AZ42" s="84"/>
      <c r="BA42" s="84"/>
      <c r="BB42" s="84"/>
      <c r="BC42" s="83"/>
      <c r="BD42" s="83"/>
      <c r="BE42" s="84"/>
      <c r="BF42" s="84"/>
      <c r="BG42" s="84"/>
      <c r="BH42" s="84"/>
      <c r="BI42" s="84"/>
      <c r="BJ42" s="84"/>
      <c r="BK42" s="84"/>
      <c r="BL42" s="84"/>
      <c r="BM42" s="84"/>
      <c r="BN42" s="84"/>
      <c r="BO42" s="84"/>
      <c r="BP42" s="84"/>
      <c r="BQ42" s="84"/>
      <c r="BR42" s="84"/>
      <c r="BS42" s="84"/>
      <c r="BT42" s="84"/>
      <c r="BU42" s="84"/>
      <c r="BV42" s="84"/>
      <c r="BW42" s="84"/>
      <c r="BX42" s="84"/>
      <c r="BY42" s="84"/>
      <c r="BZ42" s="84"/>
      <c r="CA42" s="84"/>
      <c r="CB42" s="83"/>
      <c r="CC42" s="78"/>
      <c r="CD42" s="78"/>
      <c r="CE42" s="50"/>
    </row>
    <row r="43" spans="1:83" s="50" customFormat="1" ht="12.75" customHeight="1" thickBot="1">
      <c r="A43" s="78"/>
      <c r="B43" s="78"/>
      <c r="C43" s="81"/>
      <c r="D43" s="81"/>
      <c r="E43" s="81"/>
      <c r="F43" s="81"/>
      <c r="G43" s="81"/>
      <c r="H43" s="81"/>
      <c r="I43" s="81"/>
      <c r="J43" s="81"/>
      <c r="K43" s="81"/>
      <c r="L43" s="81"/>
      <c r="M43" s="81"/>
      <c r="N43" s="81"/>
      <c r="O43" s="81"/>
      <c r="P43" s="81"/>
      <c r="Q43" s="81"/>
      <c r="R43" s="81"/>
      <c r="S43" s="81"/>
      <c r="T43" s="81"/>
      <c r="U43" s="81"/>
      <c r="V43" s="81"/>
      <c r="W43" s="81"/>
      <c r="X43" s="81"/>
      <c r="Y43" s="81"/>
      <c r="Z43" s="81"/>
      <c r="AA43" s="82"/>
      <c r="AB43" s="82"/>
      <c r="AC43" s="227"/>
      <c r="AD43" s="228"/>
      <c r="AE43" s="228"/>
      <c r="AF43" s="228"/>
      <c r="AG43" s="228"/>
      <c r="AH43" s="228"/>
      <c r="AI43" s="228"/>
      <c r="AJ43" s="228"/>
      <c r="AK43" s="228"/>
      <c r="AL43" s="228"/>
      <c r="AM43" s="228"/>
      <c r="AN43" s="228"/>
      <c r="AO43" s="228"/>
      <c r="AP43" s="228"/>
      <c r="AQ43" s="228"/>
      <c r="AR43" s="228"/>
      <c r="AS43" s="228"/>
      <c r="AT43" s="228"/>
      <c r="AU43" s="228"/>
      <c r="AV43" s="229"/>
      <c r="AW43" s="84"/>
      <c r="AX43" s="84"/>
      <c r="AY43" s="84"/>
      <c r="AZ43" s="84"/>
      <c r="BA43" s="84"/>
      <c r="BB43" s="84"/>
      <c r="BC43" s="83"/>
      <c r="BD43" s="83"/>
      <c r="BE43" s="84"/>
      <c r="BF43" s="84"/>
      <c r="BG43" s="84"/>
      <c r="BH43" s="84"/>
      <c r="BI43" s="84"/>
      <c r="BJ43" s="84"/>
      <c r="BK43" s="84"/>
      <c r="BL43" s="84"/>
      <c r="BM43" s="84"/>
      <c r="BN43" s="84"/>
      <c r="BO43" s="84"/>
      <c r="BP43" s="84"/>
      <c r="BQ43" s="84"/>
      <c r="BR43" s="84"/>
      <c r="BS43" s="84"/>
      <c r="BT43" s="84"/>
      <c r="BU43" s="84"/>
      <c r="BV43" s="84"/>
      <c r="BW43" s="84"/>
      <c r="BX43" s="84"/>
      <c r="BY43" s="84"/>
      <c r="BZ43" s="84"/>
      <c r="CA43" s="84"/>
      <c r="CB43" s="83"/>
      <c r="CC43" s="78"/>
      <c r="CD43" s="78"/>
    </row>
    <row r="44" spans="1:83" s="50" customFormat="1" ht="13.5" thickTop="1">
      <c r="C44" s="85"/>
      <c r="D44" s="85"/>
      <c r="E44" s="85"/>
      <c r="F44" s="85"/>
      <c r="G44" s="85"/>
      <c r="H44" s="85"/>
      <c r="I44" s="85"/>
      <c r="J44" s="85"/>
      <c r="K44" s="85"/>
      <c r="L44" s="85"/>
      <c r="M44" s="85"/>
      <c r="N44" s="85"/>
      <c r="O44" s="85"/>
      <c r="P44" s="85"/>
      <c r="Q44" s="85"/>
      <c r="R44" s="85"/>
      <c r="S44" s="85"/>
      <c r="T44" s="85"/>
      <c r="U44" s="85"/>
      <c r="V44" s="85"/>
      <c r="W44" s="85"/>
      <c r="X44" s="85"/>
      <c r="Y44" s="85"/>
      <c r="Z44" s="85"/>
      <c r="AA44" s="82"/>
      <c r="AB44" s="82"/>
      <c r="AC44" s="82"/>
      <c r="AD44" s="82"/>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48"/>
    </row>
    <row r="45" spans="1:83" s="50" customFormat="1">
      <c r="C45" s="81"/>
      <c r="D45" s="81"/>
      <c r="E45" s="81"/>
      <c r="F45" s="81"/>
      <c r="G45" s="81"/>
      <c r="H45" s="81"/>
      <c r="I45" s="81"/>
      <c r="J45" s="81"/>
      <c r="K45" s="81"/>
      <c r="L45" s="81"/>
      <c r="M45" s="81"/>
      <c r="N45" s="81"/>
      <c r="O45" s="81"/>
      <c r="P45" s="81"/>
      <c r="Q45" s="81"/>
      <c r="R45" s="81"/>
      <c r="S45" s="81"/>
      <c r="T45" s="81"/>
      <c r="U45" s="81"/>
      <c r="V45" s="81"/>
      <c r="W45" s="81"/>
      <c r="X45" s="81"/>
      <c r="Y45" s="81"/>
      <c r="Z45" s="81"/>
      <c r="AA45" s="82"/>
      <c r="AB45" s="82"/>
      <c r="AC45" s="82"/>
      <c r="AD45" s="82"/>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48"/>
    </row>
    <row r="46" spans="1:83" s="50" customFormat="1" hidden="1">
      <c r="C46" s="81"/>
      <c r="D46" s="81"/>
      <c r="E46" s="81"/>
      <c r="F46" s="81"/>
      <c r="G46" s="81"/>
      <c r="H46" s="81"/>
      <c r="I46" s="81"/>
      <c r="J46" s="81"/>
      <c r="K46" s="81"/>
      <c r="L46" s="81"/>
      <c r="M46" s="81"/>
      <c r="N46" s="81"/>
      <c r="O46" s="81"/>
      <c r="P46" s="81"/>
      <c r="Q46" s="81"/>
      <c r="R46" s="81"/>
      <c r="S46" s="81"/>
      <c r="T46" s="81"/>
      <c r="U46" s="81"/>
      <c r="V46" s="81"/>
      <c r="W46" s="81"/>
      <c r="X46" s="81"/>
      <c r="Y46" s="81"/>
      <c r="Z46" s="81"/>
      <c r="AA46" s="82"/>
      <c r="AB46" s="82"/>
      <c r="AC46" s="82"/>
      <c r="AD46" s="82"/>
      <c r="AE46" s="83"/>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3"/>
      <c r="BD46" s="83"/>
      <c r="BE46" s="84"/>
      <c r="BF46" s="84"/>
      <c r="BG46" s="84"/>
      <c r="BH46" s="84"/>
      <c r="BI46" s="84"/>
      <c r="BJ46" s="84"/>
      <c r="BK46" s="84"/>
      <c r="BL46" s="84"/>
      <c r="BM46" s="84"/>
      <c r="BN46" s="84"/>
      <c r="BO46" s="84"/>
      <c r="BP46" s="84"/>
      <c r="BQ46" s="84"/>
      <c r="BR46" s="84"/>
      <c r="BS46" s="84"/>
      <c r="BT46" s="84"/>
      <c r="BU46" s="84"/>
      <c r="BV46" s="84"/>
      <c r="BW46" s="84"/>
      <c r="BX46" s="84"/>
      <c r="BY46" s="84"/>
      <c r="BZ46" s="84"/>
      <c r="CA46" s="84"/>
      <c r="CB46" s="83"/>
      <c r="CC46" s="48"/>
    </row>
    <row r="47" spans="1:83" s="50" customFormat="1" hidden="1">
      <c r="C47" s="81"/>
      <c r="D47" s="81"/>
      <c r="E47" s="81"/>
      <c r="F47" s="81"/>
      <c r="G47" s="81"/>
      <c r="H47" s="81"/>
      <c r="I47" s="81"/>
      <c r="J47" s="81"/>
      <c r="K47" s="81"/>
      <c r="L47" s="81"/>
      <c r="M47" s="81"/>
      <c r="N47" s="81"/>
      <c r="O47" s="81"/>
      <c r="P47" s="81"/>
      <c r="Q47" s="81"/>
      <c r="R47" s="81"/>
      <c r="S47" s="81"/>
      <c r="T47" s="81"/>
      <c r="U47" s="81"/>
      <c r="V47" s="81"/>
      <c r="W47" s="81"/>
      <c r="X47" s="81"/>
      <c r="Y47" s="81"/>
      <c r="Z47" s="81"/>
      <c r="AA47" s="82"/>
      <c r="AB47" s="82"/>
      <c r="AC47" s="82"/>
      <c r="AD47" s="82"/>
      <c r="AE47" s="83"/>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3"/>
      <c r="BD47" s="83"/>
      <c r="BE47" s="84"/>
      <c r="BF47" s="84"/>
      <c r="BG47" s="84"/>
      <c r="BH47" s="84"/>
      <c r="BI47" s="84"/>
      <c r="BJ47" s="84"/>
      <c r="BK47" s="84"/>
      <c r="BL47" s="84"/>
      <c r="BM47" s="84"/>
      <c r="BN47" s="84"/>
      <c r="BO47" s="84"/>
      <c r="BP47" s="84"/>
      <c r="BQ47" s="84"/>
      <c r="BR47" s="84"/>
      <c r="BS47" s="84"/>
      <c r="BT47" s="84"/>
      <c r="BU47" s="84"/>
      <c r="BV47" s="84"/>
      <c r="BW47" s="84"/>
      <c r="BX47" s="84"/>
      <c r="BY47" s="84"/>
      <c r="BZ47" s="84"/>
      <c r="CA47" s="84"/>
      <c r="CB47" s="83"/>
      <c r="CC47" s="48"/>
    </row>
    <row r="48" spans="1:83" s="50" customFormat="1" hidden="1">
      <c r="C48" s="86"/>
      <c r="D48" s="86"/>
      <c r="E48" s="86"/>
      <c r="F48" s="86"/>
      <c r="G48" s="86"/>
      <c r="H48" s="86"/>
      <c r="I48" s="86"/>
      <c r="J48" s="86"/>
      <c r="K48" s="86"/>
      <c r="L48" s="86"/>
      <c r="M48" s="86"/>
      <c r="N48" s="86"/>
      <c r="O48" s="86"/>
      <c r="P48" s="86"/>
      <c r="Q48" s="86"/>
      <c r="R48" s="86"/>
      <c r="S48" s="86"/>
      <c r="T48" s="86"/>
      <c r="U48" s="86"/>
      <c r="V48" s="86"/>
      <c r="W48" s="86"/>
      <c r="X48" s="86"/>
      <c r="Y48" s="86"/>
      <c r="Z48" s="86"/>
      <c r="AA48" s="87"/>
      <c r="AB48" s="87"/>
      <c r="AC48" s="87"/>
      <c r="AD48" s="87"/>
      <c r="AE48" s="88"/>
      <c r="AF48" s="322">
        <v>2</v>
      </c>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88"/>
      <c r="BD48" s="88"/>
      <c r="BE48" s="322">
        <v>2</v>
      </c>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88"/>
      <c r="CC48" s="48"/>
    </row>
    <row r="49" spans="3:81" s="50" customFormat="1" hidden="1">
      <c r="C49" s="86"/>
      <c r="D49" s="86"/>
      <c r="E49" s="86"/>
      <c r="F49" s="86"/>
      <c r="G49" s="86"/>
      <c r="H49" s="86"/>
      <c r="I49" s="86"/>
      <c r="J49" s="86"/>
      <c r="K49" s="86"/>
      <c r="L49" s="86"/>
      <c r="M49" s="86"/>
      <c r="N49" s="86"/>
      <c r="O49" s="86"/>
      <c r="P49" s="86"/>
      <c r="Q49" s="86"/>
      <c r="R49" s="86"/>
      <c r="S49" s="86"/>
      <c r="T49" s="86"/>
      <c r="U49" s="86"/>
      <c r="V49" s="86"/>
      <c r="W49" s="86"/>
      <c r="X49" s="86"/>
      <c r="Y49" s="86"/>
      <c r="Z49" s="86"/>
      <c r="AA49" s="87"/>
      <c r="AB49" s="87"/>
      <c r="AC49" s="87"/>
      <c r="AD49" s="87"/>
      <c r="AE49" s="88"/>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88"/>
      <c r="BD49" s="88"/>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88"/>
      <c r="CC49" s="48"/>
    </row>
    <row r="50" spans="3:81" s="50" customFormat="1">
      <c r="C50" s="30" t="s">
        <v>77</v>
      </c>
      <c r="D50" s="22"/>
      <c r="E50" s="23"/>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49"/>
      <c r="BP50" s="49"/>
      <c r="BQ50" s="49"/>
      <c r="BR50" s="49"/>
      <c r="BS50" s="49"/>
      <c r="BT50" s="49"/>
      <c r="BU50" s="49"/>
      <c r="BV50" s="49"/>
      <c r="BW50" s="2"/>
      <c r="BX50" s="2"/>
      <c r="BY50" s="2"/>
      <c r="BZ50" s="3"/>
      <c r="CA50" s="74"/>
      <c r="CB50" s="74"/>
      <c r="CC50" s="48"/>
    </row>
    <row r="51" spans="3:81" s="50" customFormat="1" ht="12.75" customHeight="1">
      <c r="C51" s="159" t="s">
        <v>87</v>
      </c>
      <c r="D51" s="159"/>
      <c r="E51" s="159"/>
      <c r="F51" s="159"/>
      <c r="G51" s="159"/>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62" t="s">
        <v>78</v>
      </c>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48"/>
    </row>
    <row r="52" spans="3:81" s="50" customFormat="1">
      <c r="C52" s="159"/>
      <c r="D52" s="159"/>
      <c r="E52" s="159"/>
      <c r="F52" s="159"/>
      <c r="G52" s="159"/>
      <c r="H52" s="159"/>
      <c r="I52" s="159"/>
      <c r="J52" s="159"/>
      <c r="K52" s="159"/>
      <c r="L52" s="159"/>
      <c r="M52" s="159"/>
      <c r="N52" s="159"/>
      <c r="O52" s="159"/>
      <c r="P52" s="159"/>
      <c r="Q52" s="159"/>
      <c r="R52" s="159"/>
      <c r="S52" s="159"/>
      <c r="T52" s="159"/>
      <c r="U52" s="159"/>
      <c r="V52" s="159"/>
      <c r="W52" s="159"/>
      <c r="X52" s="159"/>
      <c r="Y52" s="159"/>
      <c r="Z52" s="159"/>
      <c r="AA52" s="159"/>
      <c r="AB52" s="159"/>
      <c r="AC52" s="159"/>
      <c r="AD52" s="159"/>
      <c r="AE52" s="159"/>
      <c r="AF52" s="159"/>
      <c r="AG52" s="159"/>
      <c r="AH52" s="159"/>
      <c r="AI52" s="159"/>
      <c r="AJ52" s="159"/>
      <c r="AK52" s="159"/>
      <c r="AL52" s="159"/>
      <c r="AM52" s="159"/>
      <c r="AN52" s="159"/>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48"/>
    </row>
    <row r="53" spans="3:81" s="50" customFormat="1">
      <c r="C53" s="161" t="s">
        <v>79</v>
      </c>
      <c r="D53" s="161"/>
      <c r="E53" s="161"/>
      <c r="F53" s="161"/>
      <c r="G53" s="161"/>
      <c r="H53" s="161"/>
      <c r="I53" s="161"/>
      <c r="J53" s="161"/>
      <c r="K53" s="161"/>
      <c r="L53" s="161"/>
      <c r="M53" s="161"/>
      <c r="N53" s="161"/>
      <c r="O53" s="161"/>
      <c r="P53" s="161"/>
      <c r="Q53" s="161"/>
      <c r="R53" s="161"/>
      <c r="S53" s="161"/>
      <c r="T53" s="161"/>
      <c r="U53" s="161"/>
      <c r="V53" s="161"/>
      <c r="W53" s="161"/>
      <c r="X53" s="161"/>
      <c r="Y53" s="161"/>
      <c r="Z53" s="161"/>
      <c r="AA53" s="161"/>
      <c r="AB53" s="161"/>
      <c r="AC53" s="161"/>
      <c r="AD53" s="161"/>
      <c r="AE53" s="161"/>
      <c r="AF53" s="161"/>
      <c r="AG53" s="161"/>
      <c r="AH53" s="161"/>
      <c r="AI53" s="161"/>
      <c r="AJ53" s="161"/>
      <c r="AK53" s="161"/>
      <c r="AL53" s="161"/>
      <c r="AM53" s="161"/>
      <c r="AN53" s="161"/>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48"/>
    </row>
    <row r="54" spans="3:81" s="50" customFormat="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c r="AA54" s="161"/>
      <c r="AB54" s="161"/>
      <c r="AC54" s="161"/>
      <c r="AD54" s="161"/>
      <c r="AE54" s="161"/>
      <c r="AF54" s="161"/>
      <c r="AG54" s="161"/>
      <c r="AH54" s="161"/>
      <c r="AI54" s="161"/>
      <c r="AJ54" s="161"/>
      <c r="AK54" s="161"/>
      <c r="AL54" s="161"/>
      <c r="AM54" s="161"/>
      <c r="AN54" s="161"/>
      <c r="AO54" s="378"/>
      <c r="AP54" s="378"/>
      <c r="AQ54" s="378"/>
      <c r="AR54" s="378"/>
      <c r="AS54" s="378"/>
      <c r="AT54" s="378"/>
      <c r="AU54" s="378"/>
      <c r="AV54" s="378"/>
      <c r="AW54" s="378"/>
      <c r="AX54" s="378"/>
      <c r="AY54" s="378"/>
      <c r="AZ54" s="378"/>
      <c r="BA54" s="378"/>
      <c r="BB54" s="378"/>
      <c r="BC54" s="378"/>
      <c r="BD54" s="378"/>
      <c r="BE54" s="378"/>
      <c r="BF54" s="378"/>
      <c r="BG54" s="378"/>
      <c r="BH54" s="378"/>
      <c r="BI54" s="378"/>
      <c r="BJ54" s="378"/>
      <c r="BK54" s="378"/>
      <c r="BL54" s="378"/>
      <c r="BM54" s="378"/>
      <c r="BN54" s="378"/>
      <c r="BO54" s="378"/>
      <c r="BP54" s="378"/>
      <c r="BQ54" s="378"/>
      <c r="BR54" s="378"/>
      <c r="BS54" s="378"/>
      <c r="BT54" s="378"/>
      <c r="BU54" s="378"/>
      <c r="BV54" s="378"/>
      <c r="BW54" s="378"/>
      <c r="BX54" s="378"/>
      <c r="BY54" s="378"/>
      <c r="BZ54" s="378"/>
      <c r="CA54" s="378"/>
      <c r="CB54" s="378"/>
      <c r="CC54" s="48"/>
    </row>
    <row r="55" spans="3:81" s="50" customFormat="1">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78"/>
      <c r="BA55" s="78"/>
      <c r="BB55" s="78"/>
      <c r="BC55" s="78"/>
      <c r="BD55" s="78"/>
      <c r="BE55" s="78"/>
      <c r="BF55" s="78"/>
      <c r="BG55" s="78"/>
      <c r="BH55" s="78"/>
      <c r="BI55" s="78"/>
      <c r="BJ55" s="78"/>
      <c r="BK55" s="78"/>
      <c r="BL55" s="78"/>
      <c r="BM55" s="78"/>
      <c r="BN55" s="78"/>
      <c r="BO55" s="78"/>
      <c r="BP55" s="78"/>
      <c r="BQ55" s="78"/>
      <c r="BR55" s="78"/>
      <c r="BS55" s="78"/>
      <c r="BT55" s="78"/>
      <c r="BU55" s="78"/>
      <c r="BV55" s="78"/>
      <c r="BW55" s="78"/>
      <c r="BX55" s="78"/>
      <c r="BY55" s="78"/>
      <c r="BZ55" s="78"/>
      <c r="CA55" s="78"/>
      <c r="CB55" s="78"/>
      <c r="CC55" s="48"/>
    </row>
    <row r="56" spans="3:81" s="50" customFormat="1">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48"/>
    </row>
    <row r="57" spans="3:81" s="50" customFormat="1">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48"/>
    </row>
    <row r="58" spans="3:81" s="50" customFormat="1">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48"/>
    </row>
    <row r="59" spans="3:81" s="50" customFormat="1">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c r="BZ59" s="78"/>
      <c r="CA59" s="78"/>
      <c r="CB59" s="78"/>
      <c r="CC59" s="48"/>
    </row>
    <row r="60" spans="3:81" s="50" customFormat="1">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c r="BM60" s="78"/>
      <c r="BN60" s="78"/>
      <c r="BO60" s="78"/>
      <c r="BP60" s="78"/>
      <c r="BQ60" s="78"/>
      <c r="BR60" s="78"/>
      <c r="BS60" s="78"/>
      <c r="BT60" s="78"/>
      <c r="BU60" s="78"/>
      <c r="BV60" s="78"/>
      <c r="BW60" s="78"/>
      <c r="BX60" s="78"/>
      <c r="BY60" s="78"/>
      <c r="BZ60" s="78"/>
      <c r="CA60" s="78"/>
      <c r="CB60" s="78"/>
      <c r="CC60" s="48"/>
    </row>
    <row r="61" spans="3:81" s="50" customFormat="1">
      <c r="C61" s="78"/>
      <c r="D61" s="78"/>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c r="BM61" s="78"/>
      <c r="BN61" s="78"/>
      <c r="BO61" s="78"/>
      <c r="BP61" s="78"/>
      <c r="BQ61" s="78"/>
      <c r="BR61" s="78"/>
      <c r="BS61" s="78"/>
      <c r="BT61" s="78"/>
      <c r="BU61" s="78"/>
      <c r="BV61" s="78"/>
      <c r="BW61" s="78"/>
      <c r="BX61" s="78"/>
      <c r="BY61" s="78"/>
      <c r="BZ61" s="78"/>
      <c r="CA61" s="78"/>
      <c r="CB61" s="78"/>
      <c r="CC61" s="48"/>
    </row>
    <row r="62" spans="3:81" s="50" customFormat="1">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48"/>
    </row>
    <row r="63" spans="3:81" s="50" customFormat="1">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48"/>
    </row>
    <row r="64" spans="3:81" s="50" customFormat="1">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48"/>
    </row>
    <row r="65" spans="3:81" s="50" customFormat="1">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48"/>
    </row>
    <row r="66" spans="3:81" s="50" customFormat="1">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48"/>
    </row>
    <row r="67" spans="3:81" s="50" customFormat="1">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48"/>
    </row>
    <row r="68" spans="3:81" s="50" customFormat="1">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48"/>
    </row>
    <row r="69" spans="3:81" s="50" customFormat="1">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48"/>
    </row>
    <row r="70" spans="3:81" s="50" customFormat="1">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48"/>
    </row>
    <row r="71" spans="3:81" s="50" customFormat="1">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48"/>
    </row>
    <row r="72" spans="3:81" s="50" customFormat="1">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48"/>
    </row>
    <row r="73" spans="3:81" s="50" customFormat="1">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48"/>
    </row>
    <row r="74" spans="3:81" s="50" customFormat="1">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48"/>
    </row>
    <row r="75" spans="3:81" s="50" customFormat="1">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48"/>
    </row>
    <row r="76" spans="3:81" s="50" customFormat="1">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48"/>
    </row>
    <row r="77" spans="3:81" s="50" customFormat="1">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48"/>
    </row>
    <row r="78" spans="3:81" s="50" customFormat="1">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48"/>
    </row>
    <row r="79" spans="3:81" s="50" customFormat="1">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48"/>
    </row>
    <row r="80" spans="3:81" s="50" customFormat="1">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48"/>
    </row>
    <row r="81" spans="3:81" s="50" customFormat="1">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48"/>
    </row>
    <row r="82" spans="3:81" s="50" customFormat="1">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48"/>
    </row>
    <row r="83" spans="3:81" s="50" customFormat="1">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48"/>
    </row>
    <row r="84" spans="3:81" s="50" customFormat="1">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48"/>
    </row>
    <row r="85" spans="3:81" s="50" customFormat="1">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48"/>
    </row>
    <row r="86" spans="3:81" s="50" customFormat="1">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48"/>
    </row>
    <row r="87" spans="3:81" s="50" customFormat="1">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48"/>
    </row>
    <row r="88" spans="3:81" s="50" customFormat="1">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48"/>
    </row>
    <row r="89" spans="3:81" s="50" customFormat="1">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48"/>
    </row>
    <row r="90" spans="3:81" s="50" customFormat="1">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48"/>
    </row>
    <row r="91" spans="3:81" s="50" customFormat="1">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48"/>
    </row>
    <row r="92" spans="3:81" s="50" customFormat="1">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48"/>
    </row>
    <row r="93" spans="3:81" s="50" customFormat="1">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48"/>
    </row>
    <row r="94" spans="3:81" s="50" customFormat="1">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48"/>
    </row>
    <row r="95" spans="3:81" s="50" customFormat="1">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48"/>
    </row>
    <row r="96" spans="3:81" s="50" customFormat="1">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48"/>
    </row>
    <row r="97" spans="3:81" s="50" customFormat="1">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48"/>
    </row>
    <row r="98" spans="3:81" s="50" customFormat="1">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48"/>
    </row>
    <row r="99" spans="3:81" s="50" customFormat="1">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48"/>
    </row>
    <row r="100" spans="3:81" s="50" customFormat="1">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48"/>
    </row>
    <row r="101" spans="3:81" s="50" customFormat="1">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48"/>
    </row>
    <row r="102" spans="3:81" s="50" customFormat="1">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48"/>
    </row>
    <row r="103" spans="3:81" s="50" customFormat="1">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48"/>
    </row>
    <row r="104" spans="3:81" s="50" customFormat="1">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48"/>
    </row>
    <row r="105" spans="3:81" s="50" customFormat="1">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48"/>
    </row>
    <row r="106" spans="3:81" s="50" customFormat="1">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48"/>
    </row>
    <row r="107" spans="3:81" s="50" customFormat="1">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48"/>
    </row>
    <row r="108" spans="3:81" s="50" customFormat="1">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48"/>
    </row>
    <row r="109" spans="3:81" s="50" customFormat="1">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48"/>
    </row>
    <row r="110" spans="3:81" s="50" customFormat="1">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48"/>
    </row>
    <row r="111" spans="3:81" s="50" customFormat="1">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48"/>
    </row>
    <row r="112" spans="3:81" s="50" customFormat="1">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48"/>
    </row>
    <row r="113" spans="3:81" s="50" customFormat="1">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48"/>
    </row>
    <row r="114" spans="3:81" s="50" customFormat="1">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48"/>
    </row>
    <row r="115" spans="3:81" s="50" customFormat="1">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48"/>
    </row>
    <row r="116" spans="3:81" s="50" customFormat="1">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48"/>
    </row>
    <row r="117" spans="3:81" s="50" customFormat="1">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48"/>
    </row>
    <row r="118" spans="3:81" s="50" customFormat="1">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48"/>
    </row>
    <row r="119" spans="3:81" s="50" customFormat="1">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48"/>
    </row>
    <row r="120" spans="3:81" s="50" customFormat="1">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48"/>
    </row>
    <row r="121" spans="3:81" s="50" customFormat="1">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48"/>
    </row>
    <row r="122" spans="3:81" s="50" customFormat="1">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48"/>
    </row>
    <row r="123" spans="3:81" s="50" customFormat="1">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48"/>
    </row>
    <row r="124" spans="3:81" s="50" customFormat="1">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48"/>
    </row>
    <row r="125" spans="3:81" s="50" customFormat="1">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48"/>
    </row>
    <row r="126" spans="3:81" s="50" customFormat="1">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48"/>
    </row>
    <row r="127" spans="3:81" s="50" customFormat="1">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48"/>
    </row>
    <row r="128" spans="3:81" s="50" customFormat="1">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48"/>
    </row>
    <row r="129" spans="3:81" s="50" customFormat="1">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48"/>
    </row>
    <row r="130" spans="3:81" s="50" customFormat="1">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48"/>
    </row>
    <row r="131" spans="3:81" s="50" customFormat="1">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48"/>
    </row>
    <row r="132" spans="3:81" s="50" customFormat="1">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48"/>
    </row>
    <row r="133" spans="3:81" s="50" customFormat="1">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48"/>
    </row>
    <row r="134" spans="3:81" s="50" customFormat="1">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48"/>
    </row>
    <row r="135" spans="3:81" s="50" customFormat="1">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48"/>
    </row>
    <row r="136" spans="3:81" s="50" customFormat="1">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48"/>
    </row>
    <row r="137" spans="3:81" s="50" customFormat="1">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48"/>
    </row>
    <row r="138" spans="3:81" s="50" customFormat="1">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48"/>
    </row>
    <row r="139" spans="3:81" s="50" customFormat="1">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48"/>
    </row>
    <row r="140" spans="3:81" s="50" customFormat="1">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48"/>
    </row>
    <row r="141" spans="3:81" s="50" customFormat="1">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48"/>
    </row>
    <row r="142" spans="3:81" s="50" customFormat="1">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48"/>
    </row>
    <row r="143" spans="3:81" s="50" customFormat="1">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52"/>
      <c r="BF143" s="52"/>
      <c r="BG143" s="52"/>
      <c r="BH143" s="52"/>
      <c r="BI143" s="52"/>
      <c r="BJ143" s="52"/>
      <c r="BK143" s="52"/>
      <c r="BL143" s="52"/>
      <c r="BM143" s="52"/>
      <c r="BN143" s="52"/>
      <c r="BO143" s="52"/>
      <c r="BP143" s="52"/>
      <c r="BQ143" s="52"/>
      <c r="BR143" s="52"/>
      <c r="BS143" s="52"/>
      <c r="BT143" s="52"/>
      <c r="BU143" s="52"/>
      <c r="BV143" s="52"/>
      <c r="BW143" s="52"/>
      <c r="BX143" s="52"/>
      <c r="BY143" s="52"/>
      <c r="BZ143" s="52"/>
      <c r="CA143" s="52"/>
      <c r="CB143" s="52"/>
      <c r="CC143" s="48"/>
    </row>
    <row r="144" spans="3:81" s="50" customFormat="1">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52"/>
      <c r="BF144" s="52"/>
      <c r="BG144" s="52"/>
      <c r="BH144" s="52"/>
      <c r="BI144" s="52"/>
      <c r="BJ144" s="52"/>
      <c r="BK144" s="52"/>
      <c r="BL144" s="52"/>
      <c r="BM144" s="52"/>
      <c r="BN144" s="52"/>
      <c r="BO144" s="52"/>
      <c r="BP144" s="52"/>
      <c r="BQ144" s="52"/>
      <c r="BR144" s="52"/>
      <c r="BS144" s="52"/>
      <c r="BT144" s="52"/>
      <c r="BU144" s="52"/>
      <c r="BV144" s="52"/>
      <c r="BW144" s="52"/>
      <c r="BX144" s="52"/>
      <c r="BY144" s="52"/>
      <c r="BZ144" s="52"/>
      <c r="CA144" s="52"/>
      <c r="CB144" s="52"/>
      <c r="CC144" s="48"/>
    </row>
    <row r="145" spans="3:81" s="50" customFormat="1">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52"/>
      <c r="BF145" s="52"/>
      <c r="BG145" s="52"/>
      <c r="BH145" s="52"/>
      <c r="BI145" s="52"/>
      <c r="BJ145" s="52"/>
      <c r="BK145" s="52"/>
      <c r="BL145" s="52"/>
      <c r="BM145" s="52"/>
      <c r="BN145" s="52"/>
      <c r="BO145" s="52"/>
      <c r="BP145" s="52"/>
      <c r="BQ145" s="52"/>
      <c r="BR145" s="52"/>
      <c r="BS145" s="52"/>
      <c r="BT145" s="52"/>
      <c r="BU145" s="52"/>
      <c r="BV145" s="52"/>
      <c r="BW145" s="52"/>
      <c r="BX145" s="52"/>
      <c r="BY145" s="52"/>
      <c r="BZ145" s="52"/>
      <c r="CA145" s="52"/>
      <c r="CB145" s="52"/>
      <c r="CC145" s="48"/>
    </row>
    <row r="146" spans="3:81" s="50" customFormat="1">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52"/>
      <c r="BF146" s="52"/>
      <c r="BG146" s="52"/>
      <c r="BH146" s="52"/>
      <c r="BI146" s="52"/>
      <c r="BJ146" s="52"/>
      <c r="BK146" s="52"/>
      <c r="BL146" s="52"/>
      <c r="BM146" s="52"/>
      <c r="BN146" s="52"/>
      <c r="BO146" s="52"/>
      <c r="BP146" s="52"/>
      <c r="BQ146" s="52"/>
      <c r="BR146" s="52"/>
      <c r="BS146" s="52"/>
      <c r="BT146" s="52"/>
      <c r="BU146" s="52"/>
      <c r="BV146" s="52"/>
      <c r="BW146" s="52"/>
      <c r="BX146" s="52"/>
      <c r="BY146" s="52"/>
      <c r="BZ146" s="52"/>
      <c r="CA146" s="52"/>
      <c r="CB146" s="52"/>
      <c r="CC146" s="48"/>
    </row>
    <row r="147" spans="3:81" s="50" customFormat="1">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52"/>
      <c r="BF147" s="52"/>
      <c r="BG147" s="52"/>
      <c r="BH147" s="52"/>
      <c r="BI147" s="52"/>
      <c r="BJ147" s="52"/>
      <c r="BK147" s="52"/>
      <c r="BL147" s="52"/>
      <c r="BM147" s="52"/>
      <c r="BN147" s="52"/>
      <c r="BO147" s="52"/>
      <c r="BP147" s="52"/>
      <c r="BQ147" s="52"/>
      <c r="BR147" s="52"/>
      <c r="BS147" s="52"/>
      <c r="BT147" s="52"/>
      <c r="BU147" s="52"/>
      <c r="BV147" s="52"/>
      <c r="BW147" s="52"/>
      <c r="BX147" s="52"/>
      <c r="BY147" s="52"/>
      <c r="BZ147" s="52"/>
      <c r="CA147" s="52"/>
      <c r="CB147" s="52"/>
      <c r="CC147" s="48"/>
    </row>
    <row r="148" spans="3:81" s="50" customFormat="1">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52"/>
      <c r="BF148" s="52"/>
      <c r="BG148" s="52"/>
      <c r="BH148" s="52"/>
      <c r="BI148" s="52"/>
      <c r="BJ148" s="52"/>
      <c r="BK148" s="52"/>
      <c r="BL148" s="52"/>
      <c r="BM148" s="52"/>
      <c r="BN148" s="52"/>
      <c r="BO148" s="52"/>
      <c r="BP148" s="52"/>
      <c r="BQ148" s="52"/>
      <c r="BR148" s="52"/>
      <c r="BS148" s="52"/>
      <c r="BT148" s="52"/>
      <c r="BU148" s="52"/>
      <c r="BV148" s="52"/>
      <c r="BW148" s="52"/>
      <c r="BX148" s="52"/>
      <c r="BY148" s="52"/>
      <c r="BZ148" s="52"/>
      <c r="CA148" s="52"/>
      <c r="CB148" s="52"/>
      <c r="CC148" s="48"/>
    </row>
    <row r="149" spans="3:81" s="50" customFormat="1">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52"/>
      <c r="BF149" s="52"/>
      <c r="BG149" s="52"/>
      <c r="BH149" s="52"/>
      <c r="BI149" s="52"/>
      <c r="BJ149" s="52"/>
      <c r="BK149" s="52"/>
      <c r="BL149" s="52"/>
      <c r="BM149" s="52"/>
      <c r="BN149" s="52"/>
      <c r="BO149" s="52"/>
      <c r="BP149" s="52"/>
      <c r="BQ149" s="52"/>
      <c r="BR149" s="52"/>
      <c r="BS149" s="52"/>
      <c r="BT149" s="52"/>
      <c r="BU149" s="52"/>
      <c r="BV149" s="52"/>
      <c r="BW149" s="52"/>
      <c r="BX149" s="52"/>
      <c r="BY149" s="52"/>
      <c r="BZ149" s="52"/>
      <c r="CA149" s="52"/>
      <c r="CB149" s="52"/>
      <c r="CC149" s="48"/>
    </row>
    <row r="150" spans="3:81" s="50" customFormat="1">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c r="BT150" s="52"/>
      <c r="BU150" s="52"/>
      <c r="BV150" s="52"/>
      <c r="BW150" s="52"/>
      <c r="BX150" s="52"/>
      <c r="BY150" s="52"/>
      <c r="BZ150" s="52"/>
      <c r="CA150" s="52"/>
      <c r="CB150" s="52"/>
      <c r="CC150" s="48"/>
    </row>
    <row r="151" spans="3:81" s="50" customFormat="1">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52"/>
      <c r="BF151" s="52"/>
      <c r="BG151" s="52"/>
      <c r="BH151" s="52"/>
      <c r="BI151" s="52"/>
      <c r="BJ151" s="52"/>
      <c r="BK151" s="52"/>
      <c r="BL151" s="52"/>
      <c r="BM151" s="52"/>
      <c r="BN151" s="52"/>
      <c r="BO151" s="52"/>
      <c r="BP151" s="52"/>
      <c r="BQ151" s="52"/>
      <c r="BR151" s="52"/>
      <c r="BS151" s="52"/>
      <c r="BT151" s="52"/>
      <c r="BU151" s="52"/>
      <c r="BV151" s="52"/>
      <c r="BW151" s="52"/>
      <c r="BX151" s="52"/>
      <c r="BY151" s="52"/>
      <c r="BZ151" s="52"/>
      <c r="CA151" s="52"/>
      <c r="CB151" s="52"/>
      <c r="CC151" s="48"/>
    </row>
    <row r="152" spans="3:81" s="50" customFormat="1">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52"/>
      <c r="BF152" s="52"/>
      <c r="BG152" s="52"/>
      <c r="BH152" s="52"/>
      <c r="BI152" s="52"/>
      <c r="BJ152" s="52"/>
      <c r="BK152" s="52"/>
      <c r="BL152" s="52"/>
      <c r="BM152" s="52"/>
      <c r="BN152" s="52"/>
      <c r="BO152" s="52"/>
      <c r="BP152" s="52"/>
      <c r="BQ152" s="52"/>
      <c r="BR152" s="52"/>
      <c r="BS152" s="52"/>
      <c r="BT152" s="52"/>
      <c r="BU152" s="52"/>
      <c r="BV152" s="52"/>
      <c r="BW152" s="52"/>
      <c r="BX152" s="52"/>
      <c r="BY152" s="52"/>
      <c r="BZ152" s="52"/>
      <c r="CA152" s="52"/>
      <c r="CB152" s="52"/>
      <c r="CC152" s="48"/>
    </row>
    <row r="153" spans="3:81" s="50" customFormat="1">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52"/>
      <c r="BF153" s="52"/>
      <c r="BG153" s="52"/>
      <c r="BH153" s="52"/>
      <c r="BI153" s="52"/>
      <c r="BJ153" s="52"/>
      <c r="BK153" s="52"/>
      <c r="BL153" s="52"/>
      <c r="BM153" s="52"/>
      <c r="BN153" s="52"/>
      <c r="BO153" s="52"/>
      <c r="BP153" s="52"/>
      <c r="BQ153" s="52"/>
      <c r="BR153" s="52"/>
      <c r="BS153" s="52"/>
      <c r="BT153" s="52"/>
      <c r="BU153" s="52"/>
      <c r="BV153" s="52"/>
      <c r="BW153" s="52"/>
      <c r="BX153" s="52"/>
      <c r="BY153" s="52"/>
      <c r="BZ153" s="52"/>
      <c r="CA153" s="52"/>
      <c r="CB153" s="52"/>
      <c r="CC153" s="48"/>
    </row>
    <row r="154" spans="3:81" s="50" customFormat="1">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52"/>
      <c r="BF154" s="52"/>
      <c r="BG154" s="52"/>
      <c r="BH154" s="52"/>
      <c r="BI154" s="52"/>
      <c r="BJ154" s="52"/>
      <c r="BK154" s="52"/>
      <c r="BL154" s="52"/>
      <c r="BM154" s="52"/>
      <c r="BN154" s="52"/>
      <c r="BO154" s="52"/>
      <c r="BP154" s="52"/>
      <c r="BQ154" s="52"/>
      <c r="BR154" s="52"/>
      <c r="BS154" s="52"/>
      <c r="BT154" s="52"/>
      <c r="BU154" s="52"/>
      <c r="BV154" s="52"/>
      <c r="BW154" s="52"/>
      <c r="BX154" s="52"/>
      <c r="BY154" s="52"/>
      <c r="BZ154" s="52"/>
      <c r="CA154" s="52"/>
      <c r="CB154" s="52"/>
      <c r="CC154" s="48"/>
    </row>
    <row r="155" spans="3:81" s="50" customFormat="1">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52"/>
      <c r="BF155" s="52"/>
      <c r="BG155" s="52"/>
      <c r="BH155" s="52"/>
      <c r="BI155" s="52"/>
      <c r="BJ155" s="52"/>
      <c r="BK155" s="52"/>
      <c r="BL155" s="52"/>
      <c r="BM155" s="52"/>
      <c r="BN155" s="52"/>
      <c r="BO155" s="52"/>
      <c r="BP155" s="52"/>
      <c r="BQ155" s="52"/>
      <c r="BR155" s="52"/>
      <c r="BS155" s="52"/>
      <c r="BT155" s="52"/>
      <c r="BU155" s="52"/>
      <c r="BV155" s="52"/>
      <c r="BW155" s="52"/>
      <c r="BX155" s="52"/>
      <c r="BY155" s="52"/>
      <c r="BZ155" s="52"/>
      <c r="CA155" s="52"/>
      <c r="CB155" s="52"/>
      <c r="CC155" s="48"/>
    </row>
    <row r="156" spans="3:81" s="50" customFormat="1">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52"/>
      <c r="BF156" s="52"/>
      <c r="BG156" s="52"/>
      <c r="BH156" s="52"/>
      <c r="BI156" s="52"/>
      <c r="BJ156" s="52"/>
      <c r="BK156" s="52"/>
      <c r="BL156" s="52"/>
      <c r="BM156" s="52"/>
      <c r="BN156" s="52"/>
      <c r="BO156" s="52"/>
      <c r="BP156" s="52"/>
      <c r="BQ156" s="52"/>
      <c r="BR156" s="52"/>
      <c r="BS156" s="52"/>
      <c r="BT156" s="52"/>
      <c r="BU156" s="52"/>
      <c r="BV156" s="52"/>
      <c r="BW156" s="52"/>
      <c r="BX156" s="52"/>
      <c r="BY156" s="52"/>
      <c r="BZ156" s="52"/>
      <c r="CA156" s="52"/>
      <c r="CB156" s="52"/>
      <c r="CC156" s="48"/>
    </row>
    <row r="157" spans="3:81" s="50" customFormat="1">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52"/>
      <c r="BF157" s="52"/>
      <c r="BG157" s="52"/>
      <c r="BH157" s="52"/>
      <c r="BI157" s="52"/>
      <c r="BJ157" s="52"/>
      <c r="BK157" s="52"/>
      <c r="BL157" s="52"/>
      <c r="BM157" s="52"/>
      <c r="BN157" s="52"/>
      <c r="BO157" s="52"/>
      <c r="BP157" s="52"/>
      <c r="BQ157" s="52"/>
      <c r="BR157" s="52"/>
      <c r="BS157" s="52"/>
      <c r="BT157" s="52"/>
      <c r="BU157" s="52"/>
      <c r="BV157" s="52"/>
      <c r="BW157" s="52"/>
      <c r="BX157" s="52"/>
      <c r="BY157" s="52"/>
      <c r="BZ157" s="52"/>
      <c r="CA157" s="52"/>
      <c r="CB157" s="52"/>
      <c r="CC157" s="48"/>
    </row>
    <row r="158" spans="3:81" s="50" customFormat="1">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52"/>
      <c r="BF158" s="52"/>
      <c r="BG158" s="52"/>
      <c r="BH158" s="52"/>
      <c r="BI158" s="52"/>
      <c r="BJ158" s="52"/>
      <c r="BK158" s="52"/>
      <c r="BL158" s="52"/>
      <c r="BM158" s="52"/>
      <c r="BN158" s="52"/>
      <c r="BO158" s="52"/>
      <c r="BP158" s="52"/>
      <c r="BQ158" s="52"/>
      <c r="BR158" s="52"/>
      <c r="BS158" s="52"/>
      <c r="BT158" s="52"/>
      <c r="BU158" s="52"/>
      <c r="BV158" s="52"/>
      <c r="BW158" s="52"/>
      <c r="BX158" s="52"/>
      <c r="BY158" s="52"/>
      <c r="BZ158" s="52"/>
      <c r="CA158" s="52"/>
      <c r="CB158" s="52"/>
      <c r="CC158" s="48"/>
    </row>
    <row r="159" spans="3:81" s="50" customFormat="1">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52"/>
      <c r="BF159" s="52"/>
      <c r="BG159" s="52"/>
      <c r="BH159" s="52"/>
      <c r="BI159" s="52"/>
      <c r="BJ159" s="52"/>
      <c r="BK159" s="52"/>
      <c r="BL159" s="52"/>
      <c r="BM159" s="52"/>
      <c r="BN159" s="52"/>
      <c r="BO159" s="52"/>
      <c r="BP159" s="52"/>
      <c r="BQ159" s="52"/>
      <c r="BR159" s="52"/>
      <c r="BS159" s="52"/>
      <c r="BT159" s="52"/>
      <c r="BU159" s="52"/>
      <c r="BV159" s="52"/>
      <c r="BW159" s="52"/>
      <c r="BX159" s="52"/>
      <c r="BY159" s="52"/>
      <c r="BZ159" s="52"/>
      <c r="CA159" s="52"/>
      <c r="CB159" s="52"/>
      <c r="CC159" s="48"/>
    </row>
    <row r="160" spans="3:81" s="50" customFormat="1">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52"/>
      <c r="BF160" s="52"/>
      <c r="BG160" s="52"/>
      <c r="BH160" s="52"/>
      <c r="BI160" s="52"/>
      <c r="BJ160" s="52"/>
      <c r="BK160" s="52"/>
      <c r="BL160" s="52"/>
      <c r="BM160" s="52"/>
      <c r="BN160" s="52"/>
      <c r="BO160" s="52"/>
      <c r="BP160" s="52"/>
      <c r="BQ160" s="52"/>
      <c r="BR160" s="52"/>
      <c r="BS160" s="52"/>
      <c r="BT160" s="52"/>
      <c r="BU160" s="52"/>
      <c r="BV160" s="52"/>
      <c r="BW160" s="52"/>
      <c r="BX160" s="52"/>
      <c r="BY160" s="52"/>
      <c r="BZ160" s="52"/>
      <c r="CA160" s="52"/>
      <c r="CB160" s="52"/>
      <c r="CC160" s="48"/>
    </row>
    <row r="161" spans="3:81" s="50" customFormat="1">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52"/>
      <c r="BF161" s="52"/>
      <c r="BG161" s="52"/>
      <c r="BH161" s="52"/>
      <c r="BI161" s="52"/>
      <c r="BJ161" s="52"/>
      <c r="BK161" s="52"/>
      <c r="BL161" s="52"/>
      <c r="BM161" s="52"/>
      <c r="BN161" s="52"/>
      <c r="BO161" s="52"/>
      <c r="BP161" s="52"/>
      <c r="BQ161" s="52"/>
      <c r="BR161" s="52"/>
      <c r="BS161" s="52"/>
      <c r="BT161" s="52"/>
      <c r="BU161" s="52"/>
      <c r="BV161" s="52"/>
      <c r="BW161" s="52"/>
      <c r="BX161" s="52"/>
      <c r="BY161" s="52"/>
      <c r="BZ161" s="52"/>
      <c r="CA161" s="52"/>
      <c r="CB161" s="52"/>
      <c r="CC161" s="48"/>
    </row>
    <row r="162" spans="3:81" s="50" customFormat="1">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52"/>
      <c r="BF162" s="52"/>
      <c r="BG162" s="52"/>
      <c r="BH162" s="52"/>
      <c r="BI162" s="52"/>
      <c r="BJ162" s="52"/>
      <c r="BK162" s="52"/>
      <c r="BL162" s="52"/>
      <c r="BM162" s="52"/>
      <c r="BN162" s="52"/>
      <c r="BO162" s="52"/>
      <c r="BP162" s="52"/>
      <c r="BQ162" s="52"/>
      <c r="BR162" s="52"/>
      <c r="BS162" s="52"/>
      <c r="BT162" s="52"/>
      <c r="BU162" s="52"/>
      <c r="BV162" s="52"/>
      <c r="BW162" s="52"/>
      <c r="BX162" s="52"/>
      <c r="BY162" s="52"/>
      <c r="BZ162" s="52"/>
      <c r="CA162" s="52"/>
      <c r="CB162" s="52"/>
      <c r="CC162" s="48"/>
    </row>
    <row r="163" spans="3:81" s="50" customFormat="1">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52"/>
      <c r="BF163" s="52"/>
      <c r="BG163" s="52"/>
      <c r="BH163" s="52"/>
      <c r="BI163" s="52"/>
      <c r="BJ163" s="52"/>
      <c r="BK163" s="52"/>
      <c r="BL163" s="52"/>
      <c r="BM163" s="52"/>
      <c r="BN163" s="52"/>
      <c r="BO163" s="52"/>
      <c r="BP163" s="52"/>
      <c r="BQ163" s="52"/>
      <c r="BR163" s="52"/>
      <c r="BS163" s="52"/>
      <c r="BT163" s="52"/>
      <c r="BU163" s="52"/>
      <c r="BV163" s="52"/>
      <c r="BW163" s="52"/>
      <c r="BX163" s="52"/>
      <c r="BY163" s="52"/>
      <c r="BZ163" s="52"/>
      <c r="CA163" s="52"/>
      <c r="CB163" s="52"/>
      <c r="CC163" s="48"/>
    </row>
    <row r="164" spans="3:81" s="50" customFormat="1">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48"/>
    </row>
    <row r="165" spans="3:81" s="50" customFormat="1">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c r="BM165" s="52"/>
      <c r="BN165" s="52"/>
      <c r="BO165" s="52"/>
      <c r="BP165" s="52"/>
      <c r="BQ165" s="52"/>
      <c r="BR165" s="52"/>
      <c r="BS165" s="52"/>
      <c r="BT165" s="52"/>
      <c r="BU165" s="52"/>
      <c r="BV165" s="52"/>
      <c r="BW165" s="52"/>
      <c r="BX165" s="52"/>
      <c r="BY165" s="52"/>
      <c r="BZ165" s="52"/>
      <c r="CA165" s="52"/>
      <c r="CB165" s="52"/>
      <c r="CC165" s="48"/>
    </row>
    <row r="166" spans="3:81" s="50" customFormat="1">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52"/>
      <c r="BF166" s="52"/>
      <c r="BG166" s="52"/>
      <c r="BH166" s="52"/>
      <c r="BI166" s="52"/>
      <c r="BJ166" s="52"/>
      <c r="BK166" s="52"/>
      <c r="BL166" s="52"/>
      <c r="BM166" s="52"/>
      <c r="BN166" s="52"/>
      <c r="BO166" s="52"/>
      <c r="BP166" s="52"/>
      <c r="BQ166" s="52"/>
      <c r="BR166" s="52"/>
      <c r="BS166" s="52"/>
      <c r="BT166" s="52"/>
      <c r="BU166" s="52"/>
      <c r="BV166" s="52"/>
      <c r="BW166" s="52"/>
      <c r="BX166" s="52"/>
      <c r="BY166" s="52"/>
      <c r="BZ166" s="52"/>
      <c r="CA166" s="52"/>
      <c r="CB166" s="52"/>
      <c r="CC166" s="48"/>
    </row>
    <row r="167" spans="3:81" s="50" customFormat="1">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52"/>
      <c r="BF167" s="52"/>
      <c r="BG167" s="52"/>
      <c r="BH167" s="52"/>
      <c r="BI167" s="52"/>
      <c r="BJ167" s="52"/>
      <c r="BK167" s="52"/>
      <c r="BL167" s="52"/>
      <c r="BM167" s="52"/>
      <c r="BN167" s="52"/>
      <c r="BO167" s="52"/>
      <c r="BP167" s="52"/>
      <c r="BQ167" s="52"/>
      <c r="BR167" s="52"/>
      <c r="BS167" s="52"/>
      <c r="BT167" s="52"/>
      <c r="BU167" s="52"/>
      <c r="BV167" s="52"/>
      <c r="BW167" s="52"/>
      <c r="BX167" s="52"/>
      <c r="BY167" s="52"/>
      <c r="BZ167" s="52"/>
      <c r="CA167" s="52"/>
      <c r="CB167" s="52"/>
      <c r="CC167" s="48"/>
    </row>
    <row r="168" spans="3:81" s="50" customFormat="1">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52"/>
      <c r="BF168" s="52"/>
      <c r="BG168" s="52"/>
      <c r="BH168" s="52"/>
      <c r="BI168" s="52"/>
      <c r="BJ168" s="52"/>
      <c r="BK168" s="52"/>
      <c r="BL168" s="52"/>
      <c r="BM168" s="52"/>
      <c r="BN168" s="52"/>
      <c r="BO168" s="52"/>
      <c r="BP168" s="52"/>
      <c r="BQ168" s="52"/>
      <c r="BR168" s="52"/>
      <c r="BS168" s="52"/>
      <c r="BT168" s="52"/>
      <c r="BU168" s="52"/>
      <c r="BV168" s="52"/>
      <c r="BW168" s="52"/>
      <c r="BX168" s="52"/>
      <c r="BY168" s="52"/>
      <c r="BZ168" s="52"/>
      <c r="CA168" s="52"/>
      <c r="CB168" s="52"/>
      <c r="CC168" s="48"/>
    </row>
    <row r="169" spans="3:81" s="50" customFormat="1">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c r="BM169" s="52"/>
      <c r="BN169" s="52"/>
      <c r="BO169" s="52"/>
      <c r="BP169" s="52"/>
      <c r="BQ169" s="52"/>
      <c r="BR169" s="52"/>
      <c r="BS169" s="52"/>
      <c r="BT169" s="52"/>
      <c r="BU169" s="52"/>
      <c r="BV169" s="52"/>
      <c r="BW169" s="52"/>
      <c r="BX169" s="52"/>
      <c r="BY169" s="52"/>
      <c r="BZ169" s="52"/>
      <c r="CA169" s="52"/>
      <c r="CB169" s="52"/>
      <c r="CC169" s="48"/>
    </row>
    <row r="170" spans="3:81" s="50" customFormat="1">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52"/>
      <c r="BF170" s="52"/>
      <c r="BG170" s="52"/>
      <c r="BH170" s="52"/>
      <c r="BI170" s="52"/>
      <c r="BJ170" s="52"/>
      <c r="BK170" s="52"/>
      <c r="BL170" s="52"/>
      <c r="BM170" s="52"/>
      <c r="BN170" s="52"/>
      <c r="BO170" s="52"/>
      <c r="BP170" s="52"/>
      <c r="BQ170" s="52"/>
      <c r="BR170" s="52"/>
      <c r="BS170" s="52"/>
      <c r="BT170" s="52"/>
      <c r="BU170" s="52"/>
      <c r="BV170" s="52"/>
      <c r="BW170" s="52"/>
      <c r="BX170" s="52"/>
      <c r="BY170" s="52"/>
      <c r="BZ170" s="52"/>
      <c r="CA170" s="52"/>
      <c r="CB170" s="52"/>
      <c r="CC170" s="48"/>
    </row>
    <row r="171" spans="3:81" s="50" customFormat="1">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48"/>
    </row>
    <row r="172" spans="3:81" s="50" customFormat="1">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48"/>
    </row>
    <row r="173" spans="3:81" s="50" customFormat="1">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48"/>
    </row>
    <row r="174" spans="3:81" s="50" customFormat="1">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48"/>
    </row>
    <row r="175" spans="3:81" s="50" customFormat="1">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48"/>
    </row>
    <row r="176" spans="3:81" s="50" customFormat="1">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48"/>
    </row>
    <row r="177" spans="3:81" s="50" customFormat="1">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48"/>
    </row>
    <row r="178" spans="3:81" s="50" customFormat="1">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48"/>
    </row>
    <row r="179" spans="3:81" s="50" customFormat="1">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48"/>
    </row>
    <row r="180" spans="3:81" s="50" customFormat="1">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48"/>
    </row>
    <row r="181" spans="3:81" s="50" customFormat="1">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48"/>
    </row>
    <row r="182" spans="3:81" s="50" customFormat="1">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48"/>
    </row>
    <row r="183" spans="3:81" s="50" customFormat="1">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48"/>
    </row>
    <row r="184" spans="3:81" s="50" customFormat="1">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48"/>
    </row>
    <row r="185" spans="3:81" s="50" customFormat="1">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48"/>
    </row>
    <row r="186" spans="3:81" s="50" customFormat="1">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52"/>
      <c r="BF186" s="52"/>
      <c r="BG186" s="52"/>
      <c r="BH186" s="52"/>
      <c r="BI186" s="52"/>
      <c r="BJ186" s="52"/>
      <c r="BK186" s="52"/>
      <c r="BL186" s="52"/>
      <c r="BM186" s="52"/>
      <c r="BN186" s="52"/>
      <c r="BO186" s="52"/>
      <c r="BP186" s="52"/>
      <c r="BQ186" s="52"/>
      <c r="BR186" s="52"/>
      <c r="BS186" s="52"/>
      <c r="BT186" s="52"/>
      <c r="BU186" s="52"/>
      <c r="BV186" s="52"/>
      <c r="BW186" s="52"/>
      <c r="BX186" s="52"/>
      <c r="BY186" s="52"/>
      <c r="BZ186" s="52"/>
      <c r="CA186" s="52"/>
      <c r="CB186" s="52"/>
      <c r="CC186" s="48"/>
    </row>
    <row r="187" spans="3:81" s="50" customFormat="1">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52"/>
      <c r="BF187" s="52"/>
      <c r="BG187" s="52"/>
      <c r="BH187" s="52"/>
      <c r="BI187" s="52"/>
      <c r="BJ187" s="52"/>
      <c r="BK187" s="52"/>
      <c r="BL187" s="52"/>
      <c r="BM187" s="52"/>
      <c r="BN187" s="52"/>
      <c r="BO187" s="52"/>
      <c r="BP187" s="52"/>
      <c r="BQ187" s="52"/>
      <c r="BR187" s="52"/>
      <c r="BS187" s="52"/>
      <c r="BT187" s="52"/>
      <c r="BU187" s="52"/>
      <c r="BV187" s="52"/>
      <c r="BW187" s="52"/>
      <c r="BX187" s="52"/>
      <c r="BY187" s="52"/>
      <c r="BZ187" s="52"/>
      <c r="CA187" s="52"/>
      <c r="CB187" s="52"/>
      <c r="CC187" s="48"/>
    </row>
    <row r="188" spans="3:81" s="50" customFormat="1">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52"/>
      <c r="BF188" s="52"/>
      <c r="BG188" s="52"/>
      <c r="BH188" s="52"/>
      <c r="BI188" s="52"/>
      <c r="BJ188" s="52"/>
      <c r="BK188" s="52"/>
      <c r="BL188" s="52"/>
      <c r="BM188" s="52"/>
      <c r="BN188" s="52"/>
      <c r="BO188" s="52"/>
      <c r="BP188" s="52"/>
      <c r="BQ188" s="52"/>
      <c r="BR188" s="52"/>
      <c r="BS188" s="52"/>
      <c r="BT188" s="52"/>
      <c r="BU188" s="52"/>
      <c r="BV188" s="52"/>
      <c r="BW188" s="52"/>
      <c r="BX188" s="52"/>
      <c r="BY188" s="52"/>
      <c r="BZ188" s="52"/>
      <c r="CA188" s="52"/>
      <c r="CB188" s="52"/>
      <c r="CC188" s="48"/>
    </row>
    <row r="189" spans="3:81" s="50" customFormat="1">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c r="BM189" s="52"/>
      <c r="BN189" s="52"/>
      <c r="BO189" s="52"/>
      <c r="BP189" s="52"/>
      <c r="BQ189" s="52"/>
      <c r="BR189" s="52"/>
      <c r="BS189" s="52"/>
      <c r="BT189" s="52"/>
      <c r="BU189" s="52"/>
      <c r="BV189" s="52"/>
      <c r="BW189" s="52"/>
      <c r="BX189" s="52"/>
      <c r="BY189" s="52"/>
      <c r="BZ189" s="52"/>
      <c r="CA189" s="52"/>
      <c r="CB189" s="52"/>
      <c r="CC189" s="48"/>
    </row>
    <row r="190" spans="3:81" s="50" customFormat="1">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52"/>
      <c r="BF190" s="52"/>
      <c r="BG190" s="52"/>
      <c r="BH190" s="52"/>
      <c r="BI190" s="52"/>
      <c r="BJ190" s="52"/>
      <c r="BK190" s="52"/>
      <c r="BL190" s="52"/>
      <c r="BM190" s="52"/>
      <c r="BN190" s="52"/>
      <c r="BO190" s="52"/>
      <c r="BP190" s="52"/>
      <c r="BQ190" s="52"/>
      <c r="BR190" s="52"/>
      <c r="BS190" s="52"/>
      <c r="BT190" s="52"/>
      <c r="BU190" s="52"/>
      <c r="BV190" s="52"/>
      <c r="BW190" s="52"/>
      <c r="BX190" s="52"/>
      <c r="BY190" s="52"/>
      <c r="BZ190" s="52"/>
      <c r="CA190" s="52"/>
      <c r="CB190" s="52"/>
      <c r="CC190" s="48"/>
    </row>
    <row r="191" spans="3:81" s="50" customFormat="1">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52"/>
      <c r="BF191" s="52"/>
      <c r="BG191" s="52"/>
      <c r="BH191" s="52"/>
      <c r="BI191" s="52"/>
      <c r="BJ191" s="52"/>
      <c r="BK191" s="52"/>
      <c r="BL191" s="52"/>
      <c r="BM191" s="52"/>
      <c r="BN191" s="52"/>
      <c r="BO191" s="52"/>
      <c r="BP191" s="52"/>
      <c r="BQ191" s="52"/>
      <c r="BR191" s="52"/>
      <c r="BS191" s="52"/>
      <c r="BT191" s="52"/>
      <c r="BU191" s="52"/>
      <c r="BV191" s="52"/>
      <c r="BW191" s="52"/>
      <c r="BX191" s="52"/>
      <c r="BY191" s="52"/>
      <c r="BZ191" s="52"/>
      <c r="CA191" s="52"/>
      <c r="CB191" s="52"/>
      <c r="CC191" s="48"/>
    </row>
    <row r="192" spans="3:81" s="50" customFormat="1">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48"/>
    </row>
    <row r="193" spans="3:81" s="50" customFormat="1">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48"/>
    </row>
    <row r="194" spans="3:81" s="50" customFormat="1">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48"/>
    </row>
    <row r="195" spans="3:81" s="50" customFormat="1">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48"/>
    </row>
    <row r="196" spans="3:81" s="50" customFormat="1">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48"/>
    </row>
    <row r="197" spans="3:81" s="50" customFormat="1">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52"/>
      <c r="BF197" s="52"/>
      <c r="BG197" s="52"/>
      <c r="BH197" s="52"/>
      <c r="BI197" s="52"/>
      <c r="BJ197" s="52"/>
      <c r="BK197" s="52"/>
      <c r="BL197" s="52"/>
      <c r="BM197" s="52"/>
      <c r="BN197" s="52"/>
      <c r="BO197" s="52"/>
      <c r="BP197" s="52"/>
      <c r="BQ197" s="52"/>
      <c r="BR197" s="52"/>
      <c r="BS197" s="52"/>
      <c r="BT197" s="52"/>
      <c r="BU197" s="52"/>
      <c r="BV197" s="52"/>
      <c r="BW197" s="52"/>
      <c r="BX197" s="52"/>
      <c r="BY197" s="52"/>
      <c r="BZ197" s="52"/>
      <c r="CA197" s="52"/>
      <c r="CB197" s="52"/>
      <c r="CC197" s="48"/>
    </row>
    <row r="198" spans="3:81" s="50" customFormat="1">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c r="BM198" s="52"/>
      <c r="BN198" s="52"/>
      <c r="BO198" s="52"/>
      <c r="BP198" s="52"/>
      <c r="BQ198" s="52"/>
      <c r="BR198" s="52"/>
      <c r="BS198" s="52"/>
      <c r="BT198" s="52"/>
      <c r="BU198" s="52"/>
      <c r="BV198" s="52"/>
      <c r="BW198" s="52"/>
      <c r="BX198" s="52"/>
      <c r="BY198" s="52"/>
      <c r="BZ198" s="52"/>
      <c r="CA198" s="52"/>
      <c r="CB198" s="52"/>
      <c r="CC198" s="48"/>
    </row>
    <row r="199" spans="3:81" s="50" customFormat="1">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c r="BM199" s="52"/>
      <c r="BN199" s="52"/>
      <c r="BO199" s="52"/>
      <c r="BP199" s="52"/>
      <c r="BQ199" s="52"/>
      <c r="BR199" s="52"/>
      <c r="BS199" s="52"/>
      <c r="BT199" s="52"/>
      <c r="BU199" s="52"/>
      <c r="BV199" s="52"/>
      <c r="BW199" s="52"/>
      <c r="BX199" s="52"/>
      <c r="BY199" s="52"/>
      <c r="BZ199" s="52"/>
      <c r="CA199" s="52"/>
      <c r="CB199" s="52"/>
      <c r="CC199" s="48"/>
    </row>
    <row r="200" spans="3:81" s="50" customFormat="1">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52"/>
      <c r="BF200" s="52"/>
      <c r="BG200" s="52"/>
      <c r="BH200" s="52"/>
      <c r="BI200" s="52"/>
      <c r="BJ200" s="52"/>
      <c r="BK200" s="52"/>
      <c r="BL200" s="52"/>
      <c r="BM200" s="52"/>
      <c r="BN200" s="52"/>
      <c r="BO200" s="52"/>
      <c r="BP200" s="52"/>
      <c r="BQ200" s="52"/>
      <c r="BR200" s="52"/>
      <c r="BS200" s="52"/>
      <c r="BT200" s="52"/>
      <c r="BU200" s="52"/>
      <c r="BV200" s="52"/>
      <c r="BW200" s="52"/>
      <c r="BX200" s="52"/>
      <c r="BY200" s="52"/>
      <c r="BZ200" s="52"/>
      <c r="CA200" s="52"/>
      <c r="CB200" s="52"/>
      <c r="CC200" s="48"/>
    </row>
    <row r="201" spans="3:81" s="50" customFormat="1">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c r="BM201" s="52"/>
      <c r="BN201" s="52"/>
      <c r="BO201" s="52"/>
      <c r="BP201" s="52"/>
      <c r="BQ201" s="52"/>
      <c r="BR201" s="52"/>
      <c r="BS201" s="52"/>
      <c r="BT201" s="52"/>
      <c r="BU201" s="52"/>
      <c r="BV201" s="52"/>
      <c r="BW201" s="52"/>
      <c r="BX201" s="52"/>
      <c r="BY201" s="52"/>
      <c r="BZ201" s="52"/>
      <c r="CA201" s="52"/>
      <c r="CB201" s="52"/>
      <c r="CC201" s="48"/>
    </row>
    <row r="202" spans="3:81" s="50" customFormat="1">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52"/>
      <c r="BF202" s="52"/>
      <c r="BG202" s="52"/>
      <c r="BH202" s="52"/>
      <c r="BI202" s="52"/>
      <c r="BJ202" s="52"/>
      <c r="BK202" s="52"/>
      <c r="BL202" s="52"/>
      <c r="BM202" s="52"/>
      <c r="BN202" s="52"/>
      <c r="BO202" s="52"/>
      <c r="BP202" s="52"/>
      <c r="BQ202" s="52"/>
      <c r="BR202" s="52"/>
      <c r="BS202" s="52"/>
      <c r="BT202" s="52"/>
      <c r="BU202" s="52"/>
      <c r="BV202" s="52"/>
      <c r="BW202" s="52"/>
      <c r="BX202" s="52"/>
      <c r="BY202" s="52"/>
      <c r="BZ202" s="52"/>
      <c r="CA202" s="52"/>
      <c r="CB202" s="52"/>
      <c r="CC202" s="48"/>
    </row>
    <row r="203" spans="3:81" s="50" customFormat="1">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c r="BM203" s="52"/>
      <c r="BN203" s="52"/>
      <c r="BO203" s="52"/>
      <c r="BP203" s="52"/>
      <c r="BQ203" s="52"/>
      <c r="BR203" s="52"/>
      <c r="BS203" s="52"/>
      <c r="BT203" s="52"/>
      <c r="BU203" s="52"/>
      <c r="BV203" s="52"/>
      <c r="BW203" s="52"/>
      <c r="BX203" s="52"/>
      <c r="BY203" s="52"/>
      <c r="BZ203" s="52"/>
      <c r="CA203" s="52"/>
      <c r="CB203" s="52"/>
      <c r="CC203" s="48"/>
    </row>
    <row r="204" spans="3:81" s="50" customFormat="1">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c r="BM204" s="52"/>
      <c r="BN204" s="52"/>
      <c r="BO204" s="52"/>
      <c r="BP204" s="52"/>
      <c r="BQ204" s="52"/>
      <c r="BR204" s="52"/>
      <c r="BS204" s="52"/>
      <c r="BT204" s="52"/>
      <c r="BU204" s="52"/>
      <c r="BV204" s="52"/>
      <c r="BW204" s="52"/>
      <c r="BX204" s="52"/>
      <c r="BY204" s="52"/>
      <c r="BZ204" s="52"/>
      <c r="CA204" s="52"/>
      <c r="CB204" s="52"/>
      <c r="CC204" s="48"/>
    </row>
    <row r="205" spans="3:81" s="50" customFormat="1">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c r="BM205" s="52"/>
      <c r="BN205" s="52"/>
      <c r="BO205" s="52"/>
      <c r="BP205" s="52"/>
      <c r="BQ205" s="52"/>
      <c r="BR205" s="52"/>
      <c r="BS205" s="52"/>
      <c r="BT205" s="52"/>
      <c r="BU205" s="52"/>
      <c r="BV205" s="52"/>
      <c r="BW205" s="52"/>
      <c r="BX205" s="52"/>
      <c r="BY205" s="52"/>
      <c r="BZ205" s="52"/>
      <c r="CA205" s="52"/>
      <c r="CB205" s="52"/>
      <c r="CC205" s="48"/>
    </row>
    <row r="206" spans="3:81" s="50" customFormat="1">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c r="BM206" s="52"/>
      <c r="BN206" s="52"/>
      <c r="BO206" s="52"/>
      <c r="BP206" s="52"/>
      <c r="BQ206" s="52"/>
      <c r="BR206" s="52"/>
      <c r="BS206" s="52"/>
      <c r="BT206" s="52"/>
      <c r="BU206" s="52"/>
      <c r="BV206" s="52"/>
      <c r="BW206" s="52"/>
      <c r="BX206" s="52"/>
      <c r="BY206" s="52"/>
      <c r="BZ206" s="52"/>
      <c r="CA206" s="52"/>
      <c r="CB206" s="52"/>
      <c r="CC206" s="48"/>
    </row>
    <row r="207" spans="3:81" s="50" customFormat="1">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c r="BM207" s="52"/>
      <c r="BN207" s="52"/>
      <c r="BO207" s="52"/>
      <c r="BP207" s="52"/>
      <c r="BQ207" s="52"/>
      <c r="BR207" s="52"/>
      <c r="BS207" s="52"/>
      <c r="BT207" s="52"/>
      <c r="BU207" s="52"/>
      <c r="BV207" s="52"/>
      <c r="BW207" s="52"/>
      <c r="BX207" s="52"/>
      <c r="BY207" s="52"/>
      <c r="BZ207" s="52"/>
      <c r="CA207" s="52"/>
      <c r="CB207" s="52"/>
      <c r="CC207" s="48"/>
    </row>
    <row r="208" spans="3:81" s="50" customFormat="1">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52"/>
      <c r="BF208" s="52"/>
      <c r="BG208" s="52"/>
      <c r="BH208" s="52"/>
      <c r="BI208" s="52"/>
      <c r="BJ208" s="52"/>
      <c r="BK208" s="52"/>
      <c r="BL208" s="52"/>
      <c r="BM208" s="52"/>
      <c r="BN208" s="52"/>
      <c r="BO208" s="52"/>
      <c r="BP208" s="52"/>
      <c r="BQ208" s="52"/>
      <c r="BR208" s="52"/>
      <c r="BS208" s="52"/>
      <c r="BT208" s="52"/>
      <c r="BU208" s="52"/>
      <c r="BV208" s="52"/>
      <c r="BW208" s="52"/>
      <c r="BX208" s="52"/>
      <c r="BY208" s="52"/>
      <c r="BZ208" s="52"/>
      <c r="CA208" s="52"/>
      <c r="CB208" s="52"/>
      <c r="CC208" s="48"/>
    </row>
    <row r="209" spans="3:81" s="50" customFormat="1">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c r="BM209" s="52"/>
      <c r="BN209" s="52"/>
      <c r="BO209" s="52"/>
      <c r="BP209" s="52"/>
      <c r="BQ209" s="52"/>
      <c r="BR209" s="52"/>
      <c r="BS209" s="52"/>
      <c r="BT209" s="52"/>
      <c r="BU209" s="52"/>
      <c r="BV209" s="52"/>
      <c r="BW209" s="52"/>
      <c r="BX209" s="52"/>
      <c r="BY209" s="52"/>
      <c r="BZ209" s="52"/>
      <c r="CA209" s="52"/>
      <c r="CB209" s="52"/>
      <c r="CC209" s="48"/>
    </row>
    <row r="210" spans="3:81" s="50" customFormat="1">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52"/>
      <c r="BF210" s="52"/>
      <c r="BG210" s="52"/>
      <c r="BH210" s="52"/>
      <c r="BI210" s="52"/>
      <c r="BJ210" s="52"/>
      <c r="BK210" s="52"/>
      <c r="BL210" s="52"/>
      <c r="BM210" s="52"/>
      <c r="BN210" s="52"/>
      <c r="BO210" s="52"/>
      <c r="BP210" s="52"/>
      <c r="BQ210" s="52"/>
      <c r="BR210" s="52"/>
      <c r="BS210" s="52"/>
      <c r="BT210" s="52"/>
      <c r="BU210" s="52"/>
      <c r="BV210" s="52"/>
      <c r="BW210" s="52"/>
      <c r="BX210" s="52"/>
      <c r="BY210" s="52"/>
      <c r="BZ210" s="52"/>
      <c r="CA210" s="52"/>
      <c r="CB210" s="52"/>
      <c r="CC210" s="48"/>
    </row>
    <row r="211" spans="3:81" s="50" customFormat="1">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c r="BM211" s="52"/>
      <c r="BN211" s="52"/>
      <c r="BO211" s="52"/>
      <c r="BP211" s="52"/>
      <c r="BQ211" s="52"/>
      <c r="BR211" s="52"/>
      <c r="BS211" s="52"/>
      <c r="BT211" s="52"/>
      <c r="BU211" s="52"/>
      <c r="BV211" s="52"/>
      <c r="BW211" s="52"/>
      <c r="BX211" s="52"/>
      <c r="BY211" s="52"/>
      <c r="BZ211" s="52"/>
      <c r="CA211" s="52"/>
      <c r="CB211" s="52"/>
      <c r="CC211" s="48"/>
    </row>
    <row r="212" spans="3:81" s="50" customFormat="1">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c r="BM212" s="52"/>
      <c r="BN212" s="52"/>
      <c r="BO212" s="52"/>
      <c r="BP212" s="52"/>
      <c r="BQ212" s="52"/>
      <c r="BR212" s="52"/>
      <c r="BS212" s="52"/>
      <c r="BT212" s="52"/>
      <c r="BU212" s="52"/>
      <c r="BV212" s="52"/>
      <c r="BW212" s="52"/>
      <c r="BX212" s="52"/>
      <c r="BY212" s="52"/>
      <c r="BZ212" s="52"/>
      <c r="CA212" s="52"/>
      <c r="CB212" s="52"/>
      <c r="CC212" s="48"/>
    </row>
    <row r="213" spans="3:81" s="50" customFormat="1">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52"/>
      <c r="BF213" s="52"/>
      <c r="BG213" s="52"/>
      <c r="BH213" s="52"/>
      <c r="BI213" s="52"/>
      <c r="BJ213" s="52"/>
      <c r="BK213" s="52"/>
      <c r="BL213" s="52"/>
      <c r="BM213" s="52"/>
      <c r="BN213" s="52"/>
      <c r="BO213" s="52"/>
      <c r="BP213" s="52"/>
      <c r="BQ213" s="52"/>
      <c r="BR213" s="52"/>
      <c r="BS213" s="52"/>
      <c r="BT213" s="52"/>
      <c r="BU213" s="52"/>
      <c r="BV213" s="52"/>
      <c r="BW213" s="52"/>
      <c r="BX213" s="52"/>
      <c r="BY213" s="52"/>
      <c r="BZ213" s="52"/>
      <c r="CA213" s="52"/>
      <c r="CB213" s="52"/>
      <c r="CC213" s="48"/>
    </row>
    <row r="214" spans="3:81" s="50" customFormat="1">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c r="BM214" s="52"/>
      <c r="BN214" s="52"/>
      <c r="BO214" s="52"/>
      <c r="BP214" s="52"/>
      <c r="BQ214" s="52"/>
      <c r="BR214" s="52"/>
      <c r="BS214" s="52"/>
      <c r="BT214" s="52"/>
      <c r="BU214" s="52"/>
      <c r="BV214" s="52"/>
      <c r="BW214" s="52"/>
      <c r="BX214" s="52"/>
      <c r="BY214" s="52"/>
      <c r="BZ214" s="52"/>
      <c r="CA214" s="52"/>
      <c r="CB214" s="52"/>
      <c r="CC214" s="48"/>
    </row>
    <row r="215" spans="3:81" s="50" customFormat="1">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52"/>
      <c r="BF215" s="52"/>
      <c r="BG215" s="52"/>
      <c r="BH215" s="52"/>
      <c r="BI215" s="52"/>
      <c r="BJ215" s="52"/>
      <c r="BK215" s="52"/>
      <c r="BL215" s="52"/>
      <c r="BM215" s="52"/>
      <c r="BN215" s="52"/>
      <c r="BO215" s="52"/>
      <c r="BP215" s="52"/>
      <c r="BQ215" s="52"/>
      <c r="BR215" s="52"/>
      <c r="BS215" s="52"/>
      <c r="BT215" s="52"/>
      <c r="BU215" s="52"/>
      <c r="BV215" s="52"/>
      <c r="BW215" s="52"/>
      <c r="BX215" s="52"/>
      <c r="BY215" s="52"/>
      <c r="BZ215" s="52"/>
      <c r="CA215" s="52"/>
      <c r="CB215" s="52"/>
      <c r="CC215" s="48"/>
    </row>
    <row r="216" spans="3:81" s="50" customFormat="1">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52"/>
      <c r="BF216" s="52"/>
      <c r="BG216" s="52"/>
      <c r="BH216" s="52"/>
      <c r="BI216" s="52"/>
      <c r="BJ216" s="52"/>
      <c r="BK216" s="52"/>
      <c r="BL216" s="52"/>
      <c r="BM216" s="52"/>
      <c r="BN216" s="52"/>
      <c r="BO216" s="52"/>
      <c r="BP216" s="52"/>
      <c r="BQ216" s="52"/>
      <c r="BR216" s="52"/>
      <c r="BS216" s="52"/>
      <c r="BT216" s="52"/>
      <c r="BU216" s="52"/>
      <c r="BV216" s="52"/>
      <c r="BW216" s="52"/>
      <c r="BX216" s="52"/>
      <c r="BY216" s="52"/>
      <c r="BZ216" s="52"/>
      <c r="CA216" s="52"/>
      <c r="CB216" s="52"/>
      <c r="CC216" s="48"/>
    </row>
    <row r="217" spans="3:81" s="50" customFormat="1">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52"/>
      <c r="BF217" s="52"/>
      <c r="BG217" s="52"/>
      <c r="BH217" s="52"/>
      <c r="BI217" s="52"/>
      <c r="BJ217" s="52"/>
      <c r="BK217" s="52"/>
      <c r="BL217" s="52"/>
      <c r="BM217" s="52"/>
      <c r="BN217" s="52"/>
      <c r="BO217" s="52"/>
      <c r="BP217" s="52"/>
      <c r="BQ217" s="52"/>
      <c r="BR217" s="52"/>
      <c r="BS217" s="52"/>
      <c r="BT217" s="52"/>
      <c r="BU217" s="52"/>
      <c r="BV217" s="52"/>
      <c r="BW217" s="52"/>
      <c r="BX217" s="52"/>
      <c r="BY217" s="52"/>
      <c r="BZ217" s="52"/>
      <c r="CA217" s="52"/>
      <c r="CB217" s="52"/>
      <c r="CC217" s="48"/>
    </row>
    <row r="218" spans="3:81" s="50" customFormat="1">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52"/>
      <c r="BF218" s="52"/>
      <c r="BG218" s="52"/>
      <c r="BH218" s="52"/>
      <c r="BI218" s="52"/>
      <c r="BJ218" s="52"/>
      <c r="BK218" s="52"/>
      <c r="BL218" s="52"/>
      <c r="BM218" s="52"/>
      <c r="BN218" s="52"/>
      <c r="BO218" s="52"/>
      <c r="BP218" s="52"/>
      <c r="BQ218" s="52"/>
      <c r="BR218" s="52"/>
      <c r="BS218" s="52"/>
      <c r="BT218" s="52"/>
      <c r="BU218" s="52"/>
      <c r="BV218" s="52"/>
      <c r="BW218" s="52"/>
      <c r="BX218" s="52"/>
      <c r="BY218" s="52"/>
      <c r="BZ218" s="52"/>
      <c r="CA218" s="52"/>
      <c r="CB218" s="52"/>
      <c r="CC218" s="48"/>
    </row>
    <row r="219" spans="3:81" s="50" customFormat="1">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c r="BM219" s="52"/>
      <c r="BN219" s="52"/>
      <c r="BO219" s="52"/>
      <c r="BP219" s="52"/>
      <c r="BQ219" s="52"/>
      <c r="BR219" s="52"/>
      <c r="BS219" s="52"/>
      <c r="BT219" s="52"/>
      <c r="BU219" s="52"/>
      <c r="BV219" s="52"/>
      <c r="BW219" s="52"/>
      <c r="BX219" s="52"/>
      <c r="BY219" s="52"/>
      <c r="BZ219" s="52"/>
      <c r="CA219" s="52"/>
      <c r="CB219" s="52"/>
      <c r="CC219" s="48"/>
    </row>
    <row r="220" spans="3:81" s="50" customFormat="1">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c r="BM220" s="52"/>
      <c r="BN220" s="52"/>
      <c r="BO220" s="52"/>
      <c r="BP220" s="52"/>
      <c r="BQ220" s="52"/>
      <c r="BR220" s="52"/>
      <c r="BS220" s="52"/>
      <c r="BT220" s="52"/>
      <c r="BU220" s="52"/>
      <c r="BV220" s="52"/>
      <c r="BW220" s="52"/>
      <c r="BX220" s="52"/>
      <c r="BY220" s="52"/>
      <c r="BZ220" s="52"/>
      <c r="CA220" s="52"/>
      <c r="CB220" s="52"/>
      <c r="CC220" s="48"/>
    </row>
    <row r="221" spans="3:81" s="50" customFormat="1">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c r="BM221" s="52"/>
      <c r="BN221" s="52"/>
      <c r="BO221" s="52"/>
      <c r="BP221" s="52"/>
      <c r="BQ221" s="52"/>
      <c r="BR221" s="52"/>
      <c r="BS221" s="52"/>
      <c r="BT221" s="52"/>
      <c r="BU221" s="52"/>
      <c r="BV221" s="52"/>
      <c r="BW221" s="52"/>
      <c r="BX221" s="52"/>
      <c r="BY221" s="52"/>
      <c r="BZ221" s="52"/>
      <c r="CA221" s="52"/>
      <c r="CB221" s="52"/>
      <c r="CC221" s="48"/>
    </row>
    <row r="222" spans="3:81" s="50" customFormat="1">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52"/>
      <c r="BF222" s="52"/>
      <c r="BG222" s="52"/>
      <c r="BH222" s="52"/>
      <c r="BI222" s="52"/>
      <c r="BJ222" s="52"/>
      <c r="BK222" s="52"/>
      <c r="BL222" s="52"/>
      <c r="BM222" s="52"/>
      <c r="BN222" s="52"/>
      <c r="BO222" s="52"/>
      <c r="BP222" s="52"/>
      <c r="BQ222" s="52"/>
      <c r="BR222" s="52"/>
      <c r="BS222" s="52"/>
      <c r="BT222" s="52"/>
      <c r="BU222" s="52"/>
      <c r="BV222" s="52"/>
      <c r="BW222" s="52"/>
      <c r="BX222" s="52"/>
      <c r="BY222" s="52"/>
      <c r="BZ222" s="52"/>
      <c r="CA222" s="52"/>
      <c r="CB222" s="52"/>
      <c r="CC222" s="48"/>
    </row>
    <row r="223" spans="3:81" s="50" customFormat="1">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52"/>
      <c r="BF223" s="52"/>
      <c r="BG223" s="52"/>
      <c r="BH223" s="52"/>
      <c r="BI223" s="52"/>
      <c r="BJ223" s="52"/>
      <c r="BK223" s="52"/>
      <c r="BL223" s="52"/>
      <c r="BM223" s="52"/>
      <c r="BN223" s="52"/>
      <c r="BO223" s="52"/>
      <c r="BP223" s="52"/>
      <c r="BQ223" s="52"/>
      <c r="BR223" s="52"/>
      <c r="BS223" s="52"/>
      <c r="BT223" s="52"/>
      <c r="BU223" s="52"/>
      <c r="BV223" s="52"/>
      <c r="BW223" s="52"/>
      <c r="BX223" s="52"/>
      <c r="BY223" s="52"/>
      <c r="BZ223" s="52"/>
      <c r="CA223" s="52"/>
      <c r="CB223" s="52"/>
      <c r="CC223" s="48"/>
    </row>
    <row r="224" spans="3:81" s="50" customFormat="1">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2"/>
      <c r="BJ224" s="52"/>
      <c r="BK224" s="52"/>
      <c r="BL224" s="52"/>
      <c r="BM224" s="52"/>
      <c r="BN224" s="52"/>
      <c r="BO224" s="52"/>
      <c r="BP224" s="52"/>
      <c r="BQ224" s="52"/>
      <c r="BR224" s="52"/>
      <c r="BS224" s="52"/>
      <c r="BT224" s="52"/>
      <c r="BU224" s="52"/>
      <c r="BV224" s="52"/>
      <c r="BW224" s="52"/>
      <c r="BX224" s="52"/>
      <c r="BY224" s="52"/>
      <c r="BZ224" s="52"/>
      <c r="CA224" s="52"/>
      <c r="CB224" s="52"/>
      <c r="CC224" s="48"/>
    </row>
    <row r="225" spans="3:81" s="50" customFormat="1">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2"/>
      <c r="BJ225" s="52"/>
      <c r="BK225" s="52"/>
      <c r="BL225" s="52"/>
      <c r="BM225" s="52"/>
      <c r="BN225" s="52"/>
      <c r="BO225" s="52"/>
      <c r="BP225" s="52"/>
      <c r="BQ225" s="52"/>
      <c r="BR225" s="52"/>
      <c r="BS225" s="52"/>
      <c r="BT225" s="52"/>
      <c r="BU225" s="52"/>
      <c r="BV225" s="52"/>
      <c r="BW225" s="52"/>
      <c r="BX225" s="52"/>
      <c r="BY225" s="52"/>
      <c r="BZ225" s="52"/>
      <c r="CA225" s="52"/>
      <c r="CB225" s="52"/>
      <c r="CC225" s="48"/>
    </row>
    <row r="226" spans="3:81" s="50" customFormat="1">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c r="BM226" s="52"/>
      <c r="BN226" s="52"/>
      <c r="BO226" s="52"/>
      <c r="BP226" s="52"/>
      <c r="BQ226" s="52"/>
      <c r="BR226" s="52"/>
      <c r="BS226" s="52"/>
      <c r="BT226" s="52"/>
      <c r="BU226" s="52"/>
      <c r="BV226" s="52"/>
      <c r="BW226" s="52"/>
      <c r="BX226" s="52"/>
      <c r="BY226" s="52"/>
      <c r="BZ226" s="52"/>
      <c r="CA226" s="52"/>
      <c r="CB226" s="52"/>
      <c r="CC226" s="48"/>
    </row>
    <row r="227" spans="3:81" s="50" customFormat="1">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c r="BM227" s="52"/>
      <c r="BN227" s="52"/>
      <c r="BO227" s="52"/>
      <c r="BP227" s="52"/>
      <c r="BQ227" s="52"/>
      <c r="BR227" s="52"/>
      <c r="BS227" s="52"/>
      <c r="BT227" s="52"/>
      <c r="BU227" s="52"/>
      <c r="BV227" s="52"/>
      <c r="BW227" s="52"/>
      <c r="BX227" s="52"/>
      <c r="BY227" s="52"/>
      <c r="BZ227" s="52"/>
      <c r="CA227" s="52"/>
      <c r="CB227" s="52"/>
      <c r="CC227" s="48"/>
    </row>
    <row r="228" spans="3:81" s="50" customFormat="1">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c r="BM228" s="52"/>
      <c r="BN228" s="52"/>
      <c r="BO228" s="52"/>
      <c r="BP228" s="52"/>
      <c r="BQ228" s="52"/>
      <c r="BR228" s="52"/>
      <c r="BS228" s="52"/>
      <c r="BT228" s="52"/>
      <c r="BU228" s="52"/>
      <c r="BV228" s="52"/>
      <c r="BW228" s="52"/>
      <c r="BX228" s="52"/>
      <c r="BY228" s="52"/>
      <c r="BZ228" s="52"/>
      <c r="CA228" s="52"/>
      <c r="CB228" s="52"/>
      <c r="CC228" s="48"/>
    </row>
    <row r="229" spans="3:81" s="50" customFormat="1">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52"/>
      <c r="BF229" s="52"/>
      <c r="BG229" s="52"/>
      <c r="BH229" s="52"/>
      <c r="BI229" s="52"/>
      <c r="BJ229" s="52"/>
      <c r="BK229" s="52"/>
      <c r="BL229" s="52"/>
      <c r="BM229" s="52"/>
      <c r="BN229" s="52"/>
      <c r="BO229" s="52"/>
      <c r="BP229" s="52"/>
      <c r="BQ229" s="52"/>
      <c r="BR229" s="52"/>
      <c r="BS229" s="52"/>
      <c r="BT229" s="52"/>
      <c r="BU229" s="52"/>
      <c r="BV229" s="52"/>
      <c r="BW229" s="52"/>
      <c r="BX229" s="52"/>
      <c r="BY229" s="52"/>
      <c r="BZ229" s="52"/>
      <c r="CA229" s="52"/>
      <c r="CB229" s="52"/>
      <c r="CC229" s="48"/>
    </row>
    <row r="230" spans="3:81" s="50" customFormat="1">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c r="AK230" s="52"/>
      <c r="AL230" s="52"/>
      <c r="AM230" s="52"/>
      <c r="AN230" s="52"/>
      <c r="AO230" s="52"/>
      <c r="AP230" s="52"/>
      <c r="AQ230" s="52"/>
      <c r="AR230" s="52"/>
      <c r="AS230" s="52"/>
      <c r="AT230" s="52"/>
      <c r="AU230" s="52"/>
      <c r="AV230" s="52"/>
      <c r="AW230" s="52"/>
      <c r="AX230" s="52"/>
      <c r="AY230" s="52"/>
      <c r="AZ230" s="52"/>
      <c r="BA230" s="52"/>
      <c r="BB230" s="52"/>
      <c r="BC230" s="52"/>
      <c r="BD230" s="52"/>
      <c r="BE230" s="52"/>
      <c r="BF230" s="52"/>
      <c r="BG230" s="52"/>
      <c r="BH230" s="52"/>
      <c r="BI230" s="52"/>
      <c r="BJ230" s="52"/>
      <c r="BK230" s="52"/>
      <c r="BL230" s="52"/>
      <c r="BM230" s="52"/>
      <c r="BN230" s="52"/>
      <c r="BO230" s="52"/>
      <c r="BP230" s="52"/>
      <c r="BQ230" s="52"/>
      <c r="BR230" s="52"/>
      <c r="BS230" s="52"/>
      <c r="BT230" s="52"/>
      <c r="BU230" s="52"/>
      <c r="BV230" s="52"/>
      <c r="BW230" s="52"/>
      <c r="BX230" s="52"/>
      <c r="BY230" s="52"/>
      <c r="BZ230" s="52"/>
      <c r="CA230" s="52"/>
      <c r="CB230" s="52"/>
      <c r="CC230" s="48"/>
    </row>
    <row r="231" spans="3:81" s="50" customFormat="1">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52"/>
      <c r="BF231" s="52"/>
      <c r="BG231" s="52"/>
      <c r="BH231" s="52"/>
      <c r="BI231" s="52"/>
      <c r="BJ231" s="52"/>
      <c r="BK231" s="52"/>
      <c r="BL231" s="52"/>
      <c r="BM231" s="52"/>
      <c r="BN231" s="52"/>
      <c r="BO231" s="52"/>
      <c r="BP231" s="52"/>
      <c r="BQ231" s="52"/>
      <c r="BR231" s="52"/>
      <c r="BS231" s="52"/>
      <c r="BT231" s="52"/>
      <c r="BU231" s="52"/>
      <c r="BV231" s="52"/>
      <c r="BW231" s="52"/>
      <c r="BX231" s="52"/>
      <c r="BY231" s="52"/>
      <c r="BZ231" s="52"/>
      <c r="CA231" s="52"/>
      <c r="CB231" s="52"/>
      <c r="CC231" s="48"/>
    </row>
    <row r="232" spans="3:81" s="50" customFormat="1">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c r="AK232" s="52"/>
      <c r="AL232" s="52"/>
      <c r="AM232" s="52"/>
      <c r="AN232" s="52"/>
      <c r="AO232" s="52"/>
      <c r="AP232" s="52"/>
      <c r="AQ232" s="52"/>
      <c r="AR232" s="52"/>
      <c r="AS232" s="52"/>
      <c r="AT232" s="52"/>
      <c r="AU232" s="52"/>
      <c r="AV232" s="52"/>
      <c r="AW232" s="52"/>
      <c r="AX232" s="52"/>
      <c r="AY232" s="52"/>
      <c r="AZ232" s="52"/>
      <c r="BA232" s="52"/>
      <c r="BB232" s="52"/>
      <c r="BC232" s="52"/>
      <c r="BD232" s="52"/>
      <c r="BE232" s="52"/>
      <c r="BF232" s="52"/>
      <c r="BG232" s="52"/>
      <c r="BH232" s="52"/>
      <c r="BI232" s="52"/>
      <c r="BJ232" s="52"/>
      <c r="BK232" s="52"/>
      <c r="BL232" s="52"/>
      <c r="BM232" s="52"/>
      <c r="BN232" s="52"/>
      <c r="BO232" s="52"/>
      <c r="BP232" s="52"/>
      <c r="BQ232" s="52"/>
      <c r="BR232" s="52"/>
      <c r="BS232" s="52"/>
      <c r="BT232" s="52"/>
      <c r="BU232" s="52"/>
      <c r="BV232" s="52"/>
      <c r="BW232" s="52"/>
      <c r="BX232" s="52"/>
      <c r="BY232" s="52"/>
      <c r="BZ232" s="52"/>
      <c r="CA232" s="52"/>
      <c r="CB232" s="52"/>
      <c r="CC232" s="48"/>
    </row>
    <row r="233" spans="3:81" s="50" customFormat="1">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c r="AK233" s="52"/>
      <c r="AL233" s="52"/>
      <c r="AM233" s="52"/>
      <c r="AN233" s="52"/>
      <c r="AO233" s="52"/>
      <c r="AP233" s="52"/>
      <c r="AQ233" s="52"/>
      <c r="AR233" s="52"/>
      <c r="AS233" s="52"/>
      <c r="AT233" s="52"/>
      <c r="AU233" s="52"/>
      <c r="AV233" s="52"/>
      <c r="AW233" s="52"/>
      <c r="AX233" s="52"/>
      <c r="AY233" s="52"/>
      <c r="AZ233" s="52"/>
      <c r="BA233" s="52"/>
      <c r="BB233" s="52"/>
      <c r="BC233" s="52"/>
      <c r="BD233" s="52"/>
      <c r="BE233" s="52"/>
      <c r="BF233" s="52"/>
      <c r="BG233" s="52"/>
      <c r="BH233" s="52"/>
      <c r="BI233" s="52"/>
      <c r="BJ233" s="52"/>
      <c r="BK233" s="52"/>
      <c r="BL233" s="52"/>
      <c r="BM233" s="52"/>
      <c r="BN233" s="52"/>
      <c r="BO233" s="52"/>
      <c r="BP233" s="52"/>
      <c r="BQ233" s="52"/>
      <c r="BR233" s="52"/>
      <c r="BS233" s="52"/>
      <c r="BT233" s="52"/>
      <c r="BU233" s="52"/>
      <c r="BV233" s="52"/>
      <c r="BW233" s="52"/>
      <c r="BX233" s="52"/>
      <c r="BY233" s="52"/>
      <c r="BZ233" s="52"/>
      <c r="CA233" s="52"/>
      <c r="CB233" s="52"/>
      <c r="CC233" s="48"/>
    </row>
    <row r="234" spans="3:81" s="50" customFormat="1">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c r="AK234" s="52"/>
      <c r="AL234" s="52"/>
      <c r="AM234" s="52"/>
      <c r="AN234" s="52"/>
      <c r="AO234" s="52"/>
      <c r="AP234" s="52"/>
      <c r="AQ234" s="52"/>
      <c r="AR234" s="52"/>
      <c r="AS234" s="52"/>
      <c r="AT234" s="52"/>
      <c r="AU234" s="52"/>
      <c r="AV234" s="52"/>
      <c r="AW234" s="52"/>
      <c r="AX234" s="52"/>
      <c r="AY234" s="52"/>
      <c r="AZ234" s="52"/>
      <c r="BA234" s="52"/>
      <c r="BB234" s="52"/>
      <c r="BC234" s="52"/>
      <c r="BD234" s="52"/>
      <c r="BE234" s="52"/>
      <c r="BF234" s="52"/>
      <c r="BG234" s="52"/>
      <c r="BH234" s="52"/>
      <c r="BI234" s="52"/>
      <c r="BJ234" s="52"/>
      <c r="BK234" s="52"/>
      <c r="BL234" s="52"/>
      <c r="BM234" s="52"/>
      <c r="BN234" s="52"/>
      <c r="BO234" s="52"/>
      <c r="BP234" s="52"/>
      <c r="BQ234" s="52"/>
      <c r="BR234" s="52"/>
      <c r="BS234" s="52"/>
      <c r="BT234" s="52"/>
      <c r="BU234" s="52"/>
      <c r="BV234" s="52"/>
      <c r="BW234" s="52"/>
      <c r="BX234" s="52"/>
      <c r="BY234" s="52"/>
      <c r="BZ234" s="52"/>
      <c r="CA234" s="52"/>
      <c r="CB234" s="52"/>
      <c r="CC234" s="48"/>
    </row>
    <row r="235" spans="3:81" s="50" customFormat="1">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c r="BM235" s="52"/>
      <c r="BN235" s="52"/>
      <c r="BO235" s="52"/>
      <c r="BP235" s="52"/>
      <c r="BQ235" s="52"/>
      <c r="BR235" s="52"/>
      <c r="BS235" s="52"/>
      <c r="BT235" s="52"/>
      <c r="BU235" s="52"/>
      <c r="BV235" s="52"/>
      <c r="BW235" s="52"/>
      <c r="BX235" s="52"/>
      <c r="BY235" s="52"/>
      <c r="BZ235" s="52"/>
      <c r="CA235" s="52"/>
      <c r="CB235" s="52"/>
      <c r="CC235" s="48"/>
    </row>
    <row r="236" spans="3:81" s="50" customFormat="1">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c r="AK236" s="52"/>
      <c r="AL236" s="52"/>
      <c r="AM236" s="52"/>
      <c r="AN236" s="52"/>
      <c r="AO236" s="52"/>
      <c r="AP236" s="52"/>
      <c r="AQ236" s="52"/>
      <c r="AR236" s="52"/>
      <c r="AS236" s="52"/>
      <c r="AT236" s="52"/>
      <c r="AU236" s="52"/>
      <c r="AV236" s="52"/>
      <c r="AW236" s="52"/>
      <c r="AX236" s="52"/>
      <c r="AY236" s="52"/>
      <c r="AZ236" s="52"/>
      <c r="BA236" s="52"/>
      <c r="BB236" s="52"/>
      <c r="BC236" s="52"/>
      <c r="BD236" s="52"/>
      <c r="BE236" s="52"/>
      <c r="BF236" s="52"/>
      <c r="BG236" s="52"/>
      <c r="BH236" s="52"/>
      <c r="BI236" s="52"/>
      <c r="BJ236" s="52"/>
      <c r="BK236" s="52"/>
      <c r="BL236" s="52"/>
      <c r="BM236" s="52"/>
      <c r="BN236" s="52"/>
      <c r="BO236" s="52"/>
      <c r="BP236" s="52"/>
      <c r="BQ236" s="52"/>
      <c r="BR236" s="52"/>
      <c r="BS236" s="52"/>
      <c r="BT236" s="52"/>
      <c r="BU236" s="52"/>
      <c r="BV236" s="52"/>
      <c r="BW236" s="52"/>
      <c r="BX236" s="52"/>
      <c r="BY236" s="52"/>
      <c r="BZ236" s="52"/>
      <c r="CA236" s="52"/>
      <c r="CB236" s="52"/>
      <c r="CC236" s="48"/>
    </row>
    <row r="237" spans="3:81" s="50" customFormat="1">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c r="AK237" s="52"/>
      <c r="AL237" s="52"/>
      <c r="AM237" s="52"/>
      <c r="AN237" s="52"/>
      <c r="AO237" s="52"/>
      <c r="AP237" s="52"/>
      <c r="AQ237" s="52"/>
      <c r="AR237" s="52"/>
      <c r="AS237" s="52"/>
      <c r="AT237" s="52"/>
      <c r="AU237" s="52"/>
      <c r="AV237" s="52"/>
      <c r="AW237" s="52"/>
      <c r="AX237" s="52"/>
      <c r="AY237" s="52"/>
      <c r="AZ237" s="52"/>
      <c r="BA237" s="52"/>
      <c r="BB237" s="52"/>
      <c r="BC237" s="52"/>
      <c r="BD237" s="52"/>
      <c r="BE237" s="52"/>
      <c r="BF237" s="52"/>
      <c r="BG237" s="52"/>
      <c r="BH237" s="52"/>
      <c r="BI237" s="52"/>
      <c r="BJ237" s="52"/>
      <c r="BK237" s="52"/>
      <c r="BL237" s="52"/>
      <c r="BM237" s="52"/>
      <c r="BN237" s="52"/>
      <c r="BO237" s="52"/>
      <c r="BP237" s="52"/>
      <c r="BQ237" s="52"/>
      <c r="BR237" s="52"/>
      <c r="BS237" s="52"/>
      <c r="BT237" s="52"/>
      <c r="BU237" s="52"/>
      <c r="BV237" s="52"/>
      <c r="BW237" s="52"/>
      <c r="BX237" s="52"/>
      <c r="BY237" s="52"/>
      <c r="BZ237" s="52"/>
      <c r="CA237" s="52"/>
      <c r="CB237" s="52"/>
      <c r="CC237" s="48"/>
    </row>
    <row r="238" spans="3:81" s="50" customFormat="1">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c r="AK238" s="52"/>
      <c r="AL238" s="52"/>
      <c r="AM238" s="52"/>
      <c r="AN238" s="52"/>
      <c r="AO238" s="52"/>
      <c r="AP238" s="52"/>
      <c r="AQ238" s="52"/>
      <c r="AR238" s="52"/>
      <c r="AS238" s="52"/>
      <c r="AT238" s="52"/>
      <c r="AU238" s="52"/>
      <c r="AV238" s="52"/>
      <c r="AW238" s="52"/>
      <c r="AX238" s="52"/>
      <c r="AY238" s="52"/>
      <c r="AZ238" s="52"/>
      <c r="BA238" s="52"/>
      <c r="BB238" s="52"/>
      <c r="BC238" s="52"/>
      <c r="BD238" s="52"/>
      <c r="BE238" s="52"/>
      <c r="BF238" s="52"/>
      <c r="BG238" s="52"/>
      <c r="BH238" s="52"/>
      <c r="BI238" s="52"/>
      <c r="BJ238" s="52"/>
      <c r="BK238" s="52"/>
      <c r="BL238" s="52"/>
      <c r="BM238" s="52"/>
      <c r="BN238" s="52"/>
      <c r="BO238" s="52"/>
      <c r="BP238" s="52"/>
      <c r="BQ238" s="52"/>
      <c r="BR238" s="52"/>
      <c r="BS238" s="52"/>
      <c r="BT238" s="52"/>
      <c r="BU238" s="52"/>
      <c r="BV238" s="52"/>
      <c r="BW238" s="52"/>
      <c r="BX238" s="52"/>
      <c r="BY238" s="52"/>
      <c r="BZ238" s="52"/>
      <c r="CA238" s="52"/>
      <c r="CB238" s="52"/>
      <c r="CC238" s="48"/>
    </row>
    <row r="239" spans="3:81" s="50" customFormat="1">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c r="BM239" s="52"/>
      <c r="BN239" s="52"/>
      <c r="BO239" s="52"/>
      <c r="BP239" s="52"/>
      <c r="BQ239" s="52"/>
      <c r="BR239" s="52"/>
      <c r="BS239" s="52"/>
      <c r="BT239" s="52"/>
      <c r="BU239" s="52"/>
      <c r="BV239" s="52"/>
      <c r="BW239" s="52"/>
      <c r="BX239" s="52"/>
      <c r="BY239" s="52"/>
      <c r="BZ239" s="52"/>
      <c r="CA239" s="52"/>
      <c r="CB239" s="52"/>
      <c r="CC239" s="48"/>
    </row>
    <row r="240" spans="3:81" s="50" customFormat="1">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c r="AK240" s="52"/>
      <c r="AL240" s="52"/>
      <c r="AM240" s="52"/>
      <c r="AN240" s="52"/>
      <c r="AO240" s="52"/>
      <c r="AP240" s="52"/>
      <c r="AQ240" s="52"/>
      <c r="AR240" s="52"/>
      <c r="AS240" s="52"/>
      <c r="AT240" s="52"/>
      <c r="AU240" s="52"/>
      <c r="AV240" s="52"/>
      <c r="AW240" s="52"/>
      <c r="AX240" s="52"/>
      <c r="AY240" s="52"/>
      <c r="AZ240" s="52"/>
      <c r="BA240" s="52"/>
      <c r="BB240" s="52"/>
      <c r="BC240" s="52"/>
      <c r="BD240" s="52"/>
      <c r="BE240" s="52"/>
      <c r="BF240" s="52"/>
      <c r="BG240" s="52"/>
      <c r="BH240" s="52"/>
      <c r="BI240" s="52"/>
      <c r="BJ240" s="52"/>
      <c r="BK240" s="52"/>
      <c r="BL240" s="52"/>
      <c r="BM240" s="52"/>
      <c r="BN240" s="52"/>
      <c r="BO240" s="52"/>
      <c r="BP240" s="52"/>
      <c r="BQ240" s="52"/>
      <c r="BR240" s="52"/>
      <c r="BS240" s="52"/>
      <c r="BT240" s="52"/>
      <c r="BU240" s="52"/>
      <c r="BV240" s="52"/>
      <c r="BW240" s="52"/>
      <c r="BX240" s="52"/>
      <c r="BY240" s="52"/>
      <c r="BZ240" s="52"/>
      <c r="CA240" s="52"/>
      <c r="CB240" s="52"/>
      <c r="CC240" s="48"/>
    </row>
    <row r="241" spans="3:81" s="50" customFormat="1">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c r="AK241" s="52"/>
      <c r="AL241" s="52"/>
      <c r="AM241" s="52"/>
      <c r="AN241" s="52"/>
      <c r="AO241" s="52"/>
      <c r="AP241" s="52"/>
      <c r="AQ241" s="52"/>
      <c r="AR241" s="52"/>
      <c r="AS241" s="52"/>
      <c r="AT241" s="52"/>
      <c r="AU241" s="52"/>
      <c r="AV241" s="52"/>
      <c r="AW241" s="52"/>
      <c r="AX241" s="52"/>
      <c r="AY241" s="52"/>
      <c r="AZ241" s="52"/>
      <c r="BA241" s="52"/>
      <c r="BB241" s="52"/>
      <c r="BC241" s="52"/>
      <c r="BD241" s="52"/>
      <c r="BE241" s="52"/>
      <c r="BF241" s="52"/>
      <c r="BG241" s="52"/>
      <c r="BH241" s="52"/>
      <c r="BI241" s="52"/>
      <c r="BJ241" s="52"/>
      <c r="BK241" s="52"/>
      <c r="BL241" s="52"/>
      <c r="BM241" s="52"/>
      <c r="BN241" s="52"/>
      <c r="BO241" s="52"/>
      <c r="BP241" s="52"/>
      <c r="BQ241" s="52"/>
      <c r="BR241" s="52"/>
      <c r="BS241" s="52"/>
      <c r="BT241" s="52"/>
      <c r="BU241" s="52"/>
      <c r="BV241" s="52"/>
      <c r="BW241" s="52"/>
      <c r="BX241" s="52"/>
      <c r="BY241" s="52"/>
      <c r="BZ241" s="52"/>
      <c r="CA241" s="52"/>
      <c r="CB241" s="52"/>
      <c r="CC241" s="48"/>
    </row>
    <row r="242" spans="3:81" s="50" customFormat="1">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c r="AK242" s="52"/>
      <c r="AL242" s="52"/>
      <c r="AM242" s="52"/>
      <c r="AN242" s="52"/>
      <c r="AO242" s="52"/>
      <c r="AP242" s="52"/>
      <c r="AQ242" s="52"/>
      <c r="AR242" s="52"/>
      <c r="AS242" s="52"/>
      <c r="AT242" s="52"/>
      <c r="AU242" s="52"/>
      <c r="AV242" s="52"/>
      <c r="AW242" s="52"/>
      <c r="AX242" s="52"/>
      <c r="AY242" s="52"/>
      <c r="AZ242" s="52"/>
      <c r="BA242" s="52"/>
      <c r="BB242" s="52"/>
      <c r="BC242" s="52"/>
      <c r="BD242" s="52"/>
      <c r="BE242" s="52"/>
      <c r="BF242" s="52"/>
      <c r="BG242" s="52"/>
      <c r="BH242" s="52"/>
      <c r="BI242" s="52"/>
      <c r="BJ242" s="52"/>
      <c r="BK242" s="52"/>
      <c r="BL242" s="52"/>
      <c r="BM242" s="52"/>
      <c r="BN242" s="52"/>
      <c r="BO242" s="52"/>
      <c r="BP242" s="52"/>
      <c r="BQ242" s="52"/>
      <c r="BR242" s="52"/>
      <c r="BS242" s="52"/>
      <c r="BT242" s="52"/>
      <c r="BU242" s="52"/>
      <c r="BV242" s="52"/>
      <c r="BW242" s="52"/>
      <c r="BX242" s="52"/>
      <c r="BY242" s="52"/>
      <c r="BZ242" s="52"/>
      <c r="CA242" s="52"/>
      <c r="CB242" s="52"/>
      <c r="CC242" s="48"/>
    </row>
    <row r="243" spans="3:81" s="50" customFormat="1">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c r="AK243" s="52"/>
      <c r="AL243" s="52"/>
      <c r="AM243" s="52"/>
      <c r="AN243" s="52"/>
      <c r="AO243" s="52"/>
      <c r="AP243" s="52"/>
      <c r="AQ243" s="52"/>
      <c r="AR243" s="52"/>
      <c r="AS243" s="52"/>
      <c r="AT243" s="52"/>
      <c r="AU243" s="52"/>
      <c r="AV243" s="52"/>
      <c r="AW243" s="52"/>
      <c r="AX243" s="52"/>
      <c r="AY243" s="52"/>
      <c r="AZ243" s="52"/>
      <c r="BA243" s="52"/>
      <c r="BB243" s="52"/>
      <c r="BC243" s="52"/>
      <c r="BD243" s="52"/>
      <c r="BE243" s="52"/>
      <c r="BF243" s="52"/>
      <c r="BG243" s="52"/>
      <c r="BH243" s="52"/>
      <c r="BI243" s="52"/>
      <c r="BJ243" s="52"/>
      <c r="BK243" s="52"/>
      <c r="BL243" s="52"/>
      <c r="BM243" s="52"/>
      <c r="BN243" s="52"/>
      <c r="BO243" s="52"/>
      <c r="BP243" s="52"/>
      <c r="BQ243" s="52"/>
      <c r="BR243" s="52"/>
      <c r="BS243" s="52"/>
      <c r="BT243" s="52"/>
      <c r="BU243" s="52"/>
      <c r="BV243" s="52"/>
      <c r="BW243" s="52"/>
      <c r="BX243" s="52"/>
      <c r="BY243" s="52"/>
      <c r="BZ243" s="52"/>
      <c r="CA243" s="52"/>
      <c r="CB243" s="52"/>
      <c r="CC243" s="48"/>
    </row>
    <row r="244" spans="3:81" s="50" customFormat="1">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c r="BM244" s="52"/>
      <c r="BN244" s="52"/>
      <c r="BO244" s="52"/>
      <c r="BP244" s="52"/>
      <c r="BQ244" s="52"/>
      <c r="BR244" s="52"/>
      <c r="BS244" s="52"/>
      <c r="BT244" s="52"/>
      <c r="BU244" s="52"/>
      <c r="BV244" s="52"/>
      <c r="BW244" s="52"/>
      <c r="BX244" s="52"/>
      <c r="BY244" s="52"/>
      <c r="BZ244" s="52"/>
      <c r="CA244" s="52"/>
      <c r="CB244" s="52"/>
      <c r="CC244" s="48"/>
    </row>
    <row r="245" spans="3:81" s="50" customFormat="1">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c r="AK245" s="52"/>
      <c r="AL245" s="52"/>
      <c r="AM245" s="52"/>
      <c r="AN245" s="52"/>
      <c r="AO245" s="52"/>
      <c r="AP245" s="52"/>
      <c r="AQ245" s="52"/>
      <c r="AR245" s="52"/>
      <c r="AS245" s="52"/>
      <c r="AT245" s="52"/>
      <c r="AU245" s="52"/>
      <c r="AV245" s="52"/>
      <c r="AW245" s="52"/>
      <c r="AX245" s="52"/>
      <c r="AY245" s="52"/>
      <c r="AZ245" s="52"/>
      <c r="BA245" s="52"/>
      <c r="BB245" s="52"/>
      <c r="BC245" s="52"/>
      <c r="BD245" s="52"/>
      <c r="BE245" s="52"/>
      <c r="BF245" s="52"/>
      <c r="BG245" s="52"/>
      <c r="BH245" s="52"/>
      <c r="BI245" s="52"/>
      <c r="BJ245" s="52"/>
      <c r="BK245" s="52"/>
      <c r="BL245" s="52"/>
      <c r="BM245" s="52"/>
      <c r="BN245" s="52"/>
      <c r="BO245" s="52"/>
      <c r="BP245" s="52"/>
      <c r="BQ245" s="52"/>
      <c r="BR245" s="52"/>
      <c r="BS245" s="52"/>
      <c r="BT245" s="52"/>
      <c r="BU245" s="52"/>
      <c r="BV245" s="52"/>
      <c r="BW245" s="52"/>
      <c r="BX245" s="52"/>
      <c r="BY245" s="52"/>
      <c r="BZ245" s="52"/>
      <c r="CA245" s="52"/>
      <c r="CB245" s="52"/>
      <c r="CC245" s="48"/>
    </row>
    <row r="246" spans="3:81" s="50" customFormat="1">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c r="AK246" s="52"/>
      <c r="AL246" s="52"/>
      <c r="AM246" s="52"/>
      <c r="AN246" s="52"/>
      <c r="AO246" s="52"/>
      <c r="AP246" s="52"/>
      <c r="AQ246" s="52"/>
      <c r="AR246" s="52"/>
      <c r="AS246" s="52"/>
      <c r="AT246" s="52"/>
      <c r="AU246" s="52"/>
      <c r="AV246" s="52"/>
      <c r="AW246" s="52"/>
      <c r="AX246" s="52"/>
      <c r="AY246" s="52"/>
      <c r="AZ246" s="52"/>
      <c r="BA246" s="52"/>
      <c r="BB246" s="52"/>
      <c r="BC246" s="52"/>
      <c r="BD246" s="52"/>
      <c r="BE246" s="52"/>
      <c r="BF246" s="52"/>
      <c r="BG246" s="52"/>
      <c r="BH246" s="52"/>
      <c r="BI246" s="52"/>
      <c r="BJ246" s="52"/>
      <c r="BK246" s="52"/>
      <c r="BL246" s="52"/>
      <c r="BM246" s="52"/>
      <c r="BN246" s="52"/>
      <c r="BO246" s="52"/>
      <c r="BP246" s="52"/>
      <c r="BQ246" s="52"/>
      <c r="BR246" s="52"/>
      <c r="BS246" s="52"/>
      <c r="BT246" s="52"/>
      <c r="BU246" s="52"/>
      <c r="BV246" s="52"/>
      <c r="BW246" s="52"/>
      <c r="BX246" s="52"/>
      <c r="BY246" s="52"/>
      <c r="BZ246" s="52"/>
      <c r="CA246" s="52"/>
      <c r="CB246" s="52"/>
      <c r="CC246" s="48"/>
    </row>
    <row r="247" spans="3:81" s="50" customFormat="1">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c r="AK247" s="52"/>
      <c r="AL247" s="52"/>
      <c r="AM247" s="52"/>
      <c r="AN247" s="52"/>
      <c r="AO247" s="52"/>
      <c r="AP247" s="52"/>
      <c r="AQ247" s="52"/>
      <c r="AR247" s="52"/>
      <c r="AS247" s="52"/>
      <c r="AT247" s="52"/>
      <c r="AU247" s="52"/>
      <c r="AV247" s="52"/>
      <c r="AW247" s="52"/>
      <c r="AX247" s="52"/>
      <c r="AY247" s="52"/>
      <c r="AZ247" s="52"/>
      <c r="BA247" s="52"/>
      <c r="BB247" s="52"/>
      <c r="BC247" s="52"/>
      <c r="BD247" s="52"/>
      <c r="BE247" s="52"/>
      <c r="BF247" s="52"/>
      <c r="BG247" s="52"/>
      <c r="BH247" s="52"/>
      <c r="BI247" s="52"/>
      <c r="BJ247" s="52"/>
      <c r="BK247" s="52"/>
      <c r="BL247" s="52"/>
      <c r="BM247" s="52"/>
      <c r="BN247" s="52"/>
      <c r="BO247" s="52"/>
      <c r="BP247" s="52"/>
      <c r="BQ247" s="52"/>
      <c r="BR247" s="52"/>
      <c r="BS247" s="52"/>
      <c r="BT247" s="52"/>
      <c r="BU247" s="52"/>
      <c r="BV247" s="52"/>
      <c r="BW247" s="52"/>
      <c r="BX247" s="52"/>
      <c r="BY247" s="52"/>
      <c r="BZ247" s="52"/>
      <c r="CA247" s="52"/>
      <c r="CB247" s="52"/>
      <c r="CC247" s="48"/>
    </row>
    <row r="248" spans="3:81" s="50" customFormat="1">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c r="AK248" s="52"/>
      <c r="AL248" s="52"/>
      <c r="AM248" s="52"/>
      <c r="AN248" s="52"/>
      <c r="AO248" s="52"/>
      <c r="AP248" s="52"/>
      <c r="AQ248" s="52"/>
      <c r="AR248" s="52"/>
      <c r="AS248" s="52"/>
      <c r="AT248" s="52"/>
      <c r="AU248" s="52"/>
      <c r="AV248" s="52"/>
      <c r="AW248" s="52"/>
      <c r="AX248" s="52"/>
      <c r="AY248" s="52"/>
      <c r="AZ248" s="52"/>
      <c r="BA248" s="52"/>
      <c r="BB248" s="52"/>
      <c r="BC248" s="52"/>
      <c r="BD248" s="52"/>
      <c r="BE248" s="52"/>
      <c r="BF248" s="52"/>
      <c r="BG248" s="52"/>
      <c r="BH248" s="52"/>
      <c r="BI248" s="52"/>
      <c r="BJ248" s="52"/>
      <c r="BK248" s="52"/>
      <c r="BL248" s="52"/>
      <c r="BM248" s="52"/>
      <c r="BN248" s="52"/>
      <c r="BO248" s="52"/>
      <c r="BP248" s="52"/>
      <c r="BQ248" s="52"/>
      <c r="BR248" s="52"/>
      <c r="BS248" s="52"/>
      <c r="BT248" s="52"/>
      <c r="BU248" s="52"/>
      <c r="BV248" s="52"/>
      <c r="BW248" s="52"/>
      <c r="BX248" s="52"/>
      <c r="BY248" s="52"/>
      <c r="BZ248" s="52"/>
      <c r="CA248" s="52"/>
      <c r="CB248" s="52"/>
      <c r="CC248" s="48"/>
    </row>
    <row r="249" spans="3:81" s="50" customFormat="1">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c r="BM249" s="52"/>
      <c r="BN249" s="52"/>
      <c r="BO249" s="52"/>
      <c r="BP249" s="52"/>
      <c r="BQ249" s="52"/>
      <c r="BR249" s="52"/>
      <c r="BS249" s="52"/>
      <c r="BT249" s="52"/>
      <c r="BU249" s="52"/>
      <c r="BV249" s="52"/>
      <c r="BW249" s="52"/>
      <c r="BX249" s="52"/>
      <c r="BY249" s="52"/>
      <c r="BZ249" s="52"/>
      <c r="CA249" s="52"/>
      <c r="CB249" s="52"/>
      <c r="CC249" s="48"/>
    </row>
    <row r="250" spans="3:81" s="50" customFormat="1">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c r="AK250" s="52"/>
      <c r="AL250" s="52"/>
      <c r="AM250" s="52"/>
      <c r="AN250" s="52"/>
      <c r="AO250" s="52"/>
      <c r="AP250" s="52"/>
      <c r="AQ250" s="52"/>
      <c r="AR250" s="52"/>
      <c r="AS250" s="52"/>
      <c r="AT250" s="52"/>
      <c r="AU250" s="52"/>
      <c r="AV250" s="52"/>
      <c r="AW250" s="52"/>
      <c r="AX250" s="52"/>
      <c r="AY250" s="52"/>
      <c r="AZ250" s="52"/>
      <c r="BA250" s="52"/>
      <c r="BB250" s="52"/>
      <c r="BC250" s="52"/>
      <c r="BD250" s="52"/>
      <c r="BE250" s="52"/>
      <c r="BF250" s="52"/>
      <c r="BG250" s="52"/>
      <c r="BH250" s="52"/>
      <c r="BI250" s="52"/>
      <c r="BJ250" s="52"/>
      <c r="BK250" s="52"/>
      <c r="BL250" s="52"/>
      <c r="BM250" s="52"/>
      <c r="BN250" s="52"/>
      <c r="BO250" s="52"/>
      <c r="BP250" s="52"/>
      <c r="BQ250" s="52"/>
      <c r="BR250" s="52"/>
      <c r="BS250" s="52"/>
      <c r="BT250" s="52"/>
      <c r="BU250" s="52"/>
      <c r="BV250" s="52"/>
      <c r="BW250" s="52"/>
      <c r="BX250" s="52"/>
      <c r="BY250" s="52"/>
      <c r="BZ250" s="52"/>
      <c r="CA250" s="52"/>
      <c r="CB250" s="52"/>
      <c r="CC250" s="48"/>
    </row>
    <row r="251" spans="3:81" s="50" customFormat="1">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c r="AK251" s="52"/>
      <c r="AL251" s="52"/>
      <c r="AM251" s="52"/>
      <c r="AN251" s="52"/>
      <c r="AO251" s="52"/>
      <c r="AP251" s="52"/>
      <c r="AQ251" s="52"/>
      <c r="AR251" s="52"/>
      <c r="AS251" s="52"/>
      <c r="AT251" s="52"/>
      <c r="AU251" s="52"/>
      <c r="AV251" s="52"/>
      <c r="AW251" s="52"/>
      <c r="AX251" s="52"/>
      <c r="AY251" s="52"/>
      <c r="AZ251" s="52"/>
      <c r="BA251" s="52"/>
      <c r="BB251" s="52"/>
      <c r="BC251" s="52"/>
      <c r="BD251" s="52"/>
      <c r="BE251" s="52"/>
      <c r="BF251" s="52"/>
      <c r="BG251" s="52"/>
      <c r="BH251" s="52"/>
      <c r="BI251" s="52"/>
      <c r="BJ251" s="52"/>
      <c r="BK251" s="52"/>
      <c r="BL251" s="52"/>
      <c r="BM251" s="52"/>
      <c r="BN251" s="52"/>
      <c r="BO251" s="52"/>
      <c r="BP251" s="52"/>
      <c r="BQ251" s="52"/>
      <c r="BR251" s="52"/>
      <c r="BS251" s="52"/>
      <c r="BT251" s="52"/>
      <c r="BU251" s="52"/>
      <c r="BV251" s="52"/>
      <c r="BW251" s="52"/>
      <c r="BX251" s="52"/>
      <c r="BY251" s="52"/>
      <c r="BZ251" s="52"/>
      <c r="CA251" s="52"/>
      <c r="CB251" s="52"/>
      <c r="CC251" s="48"/>
    </row>
    <row r="252" spans="3:81" s="50" customFormat="1">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c r="AK252" s="52"/>
      <c r="AL252" s="52"/>
      <c r="AM252" s="52"/>
      <c r="AN252" s="52"/>
      <c r="AO252" s="52"/>
      <c r="AP252" s="52"/>
      <c r="AQ252" s="52"/>
      <c r="AR252" s="52"/>
      <c r="AS252" s="52"/>
      <c r="AT252" s="52"/>
      <c r="AU252" s="52"/>
      <c r="AV252" s="52"/>
      <c r="AW252" s="52"/>
      <c r="AX252" s="52"/>
      <c r="AY252" s="52"/>
      <c r="AZ252" s="52"/>
      <c r="BA252" s="52"/>
      <c r="BB252" s="52"/>
      <c r="BC252" s="52"/>
      <c r="BD252" s="52"/>
      <c r="BE252" s="52"/>
      <c r="BF252" s="52"/>
      <c r="BG252" s="52"/>
      <c r="BH252" s="52"/>
      <c r="BI252" s="52"/>
      <c r="BJ252" s="52"/>
      <c r="BK252" s="52"/>
      <c r="BL252" s="52"/>
      <c r="BM252" s="52"/>
      <c r="BN252" s="52"/>
      <c r="BO252" s="52"/>
      <c r="BP252" s="52"/>
      <c r="BQ252" s="52"/>
      <c r="BR252" s="52"/>
      <c r="BS252" s="52"/>
      <c r="BT252" s="52"/>
      <c r="BU252" s="52"/>
      <c r="BV252" s="52"/>
      <c r="BW252" s="52"/>
      <c r="BX252" s="52"/>
      <c r="BY252" s="52"/>
      <c r="BZ252" s="52"/>
      <c r="CA252" s="52"/>
      <c r="CB252" s="52"/>
      <c r="CC252" s="48"/>
    </row>
    <row r="253" spans="3:81" s="50" customFormat="1">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c r="AK253" s="52"/>
      <c r="AL253" s="52"/>
      <c r="AM253" s="52"/>
      <c r="AN253" s="52"/>
      <c r="AO253" s="52"/>
      <c r="AP253" s="52"/>
      <c r="AQ253" s="52"/>
      <c r="AR253" s="52"/>
      <c r="AS253" s="52"/>
      <c r="AT253" s="52"/>
      <c r="AU253" s="52"/>
      <c r="AV253" s="52"/>
      <c r="AW253" s="52"/>
      <c r="AX253" s="52"/>
      <c r="AY253" s="52"/>
      <c r="AZ253" s="52"/>
      <c r="BA253" s="52"/>
      <c r="BB253" s="52"/>
      <c r="BC253" s="52"/>
      <c r="BD253" s="52"/>
      <c r="BE253" s="52"/>
      <c r="BF253" s="52"/>
      <c r="BG253" s="52"/>
      <c r="BH253" s="52"/>
      <c r="BI253" s="52"/>
      <c r="BJ253" s="52"/>
      <c r="BK253" s="52"/>
      <c r="BL253" s="52"/>
      <c r="BM253" s="52"/>
      <c r="BN253" s="52"/>
      <c r="BO253" s="52"/>
      <c r="BP253" s="52"/>
      <c r="BQ253" s="52"/>
      <c r="BR253" s="52"/>
      <c r="BS253" s="52"/>
      <c r="BT253" s="52"/>
      <c r="BU253" s="52"/>
      <c r="BV253" s="52"/>
      <c r="BW253" s="52"/>
      <c r="BX253" s="52"/>
      <c r="BY253" s="52"/>
      <c r="BZ253" s="52"/>
      <c r="CA253" s="52"/>
      <c r="CB253" s="52"/>
      <c r="CC253" s="48"/>
    </row>
    <row r="254" spans="3:81" s="50" customFormat="1">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c r="BM254" s="52"/>
      <c r="BN254" s="52"/>
      <c r="BO254" s="52"/>
      <c r="BP254" s="52"/>
      <c r="BQ254" s="52"/>
      <c r="BR254" s="52"/>
      <c r="BS254" s="52"/>
      <c r="BT254" s="52"/>
      <c r="BU254" s="52"/>
      <c r="BV254" s="52"/>
      <c r="BW254" s="52"/>
      <c r="BX254" s="52"/>
      <c r="BY254" s="52"/>
      <c r="BZ254" s="52"/>
      <c r="CA254" s="52"/>
      <c r="CB254" s="52"/>
      <c r="CC254" s="48"/>
    </row>
    <row r="255" spans="3:81" s="50" customFormat="1">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c r="AK255" s="52"/>
      <c r="AL255" s="52"/>
      <c r="AM255" s="52"/>
      <c r="AN255" s="52"/>
      <c r="AO255" s="52"/>
      <c r="AP255" s="52"/>
      <c r="AQ255" s="52"/>
      <c r="AR255" s="52"/>
      <c r="AS255" s="52"/>
      <c r="AT255" s="52"/>
      <c r="AU255" s="52"/>
      <c r="AV255" s="52"/>
      <c r="AW255" s="52"/>
      <c r="AX255" s="52"/>
      <c r="AY255" s="52"/>
      <c r="AZ255" s="52"/>
      <c r="BA255" s="52"/>
      <c r="BB255" s="52"/>
      <c r="BC255" s="52"/>
      <c r="BD255" s="52"/>
      <c r="BE255" s="52"/>
      <c r="BF255" s="52"/>
      <c r="BG255" s="52"/>
      <c r="BH255" s="52"/>
      <c r="BI255" s="52"/>
      <c r="BJ255" s="52"/>
      <c r="BK255" s="52"/>
      <c r="BL255" s="52"/>
      <c r="BM255" s="52"/>
      <c r="BN255" s="52"/>
      <c r="BO255" s="52"/>
      <c r="BP255" s="52"/>
      <c r="BQ255" s="52"/>
      <c r="BR255" s="52"/>
      <c r="BS255" s="52"/>
      <c r="BT255" s="52"/>
      <c r="BU255" s="52"/>
      <c r="BV255" s="52"/>
      <c r="BW255" s="52"/>
      <c r="BX255" s="52"/>
      <c r="BY255" s="52"/>
      <c r="BZ255" s="52"/>
      <c r="CA255" s="52"/>
      <c r="CB255" s="52"/>
      <c r="CC255" s="48"/>
    </row>
    <row r="256" spans="3:81" s="50" customFormat="1">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c r="BM256" s="52"/>
      <c r="BN256" s="52"/>
      <c r="BO256" s="52"/>
      <c r="BP256" s="52"/>
      <c r="BQ256" s="52"/>
      <c r="BR256" s="52"/>
      <c r="BS256" s="52"/>
      <c r="BT256" s="52"/>
      <c r="BU256" s="52"/>
      <c r="BV256" s="52"/>
      <c r="BW256" s="52"/>
      <c r="BX256" s="52"/>
      <c r="BY256" s="52"/>
      <c r="BZ256" s="52"/>
      <c r="CA256" s="52"/>
      <c r="CB256" s="52"/>
      <c r="CC256" s="48"/>
    </row>
    <row r="257" spans="3:81" s="50" customFormat="1">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c r="AK257" s="52"/>
      <c r="AL257" s="52"/>
      <c r="AM257" s="52"/>
      <c r="AN257" s="52"/>
      <c r="AO257" s="52"/>
      <c r="AP257" s="52"/>
      <c r="AQ257" s="52"/>
      <c r="AR257" s="52"/>
      <c r="AS257" s="52"/>
      <c r="AT257" s="52"/>
      <c r="AU257" s="52"/>
      <c r="AV257" s="52"/>
      <c r="AW257" s="52"/>
      <c r="AX257" s="52"/>
      <c r="AY257" s="52"/>
      <c r="AZ257" s="52"/>
      <c r="BA257" s="52"/>
      <c r="BB257" s="52"/>
      <c r="BC257" s="52"/>
      <c r="BD257" s="52"/>
      <c r="BE257" s="52"/>
      <c r="BF257" s="52"/>
      <c r="BG257" s="52"/>
      <c r="BH257" s="52"/>
      <c r="BI257" s="52"/>
      <c r="BJ257" s="52"/>
      <c r="BK257" s="52"/>
      <c r="BL257" s="52"/>
      <c r="BM257" s="52"/>
      <c r="BN257" s="52"/>
      <c r="BO257" s="52"/>
      <c r="BP257" s="52"/>
      <c r="BQ257" s="52"/>
      <c r="BR257" s="52"/>
      <c r="BS257" s="52"/>
      <c r="BT257" s="52"/>
      <c r="BU257" s="52"/>
      <c r="BV257" s="52"/>
      <c r="BW257" s="52"/>
      <c r="BX257" s="52"/>
      <c r="BY257" s="52"/>
      <c r="BZ257" s="52"/>
      <c r="CA257" s="52"/>
      <c r="CB257" s="52"/>
      <c r="CC257" s="48"/>
    </row>
    <row r="258" spans="3:81" s="50" customFormat="1">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c r="BM258" s="52"/>
      <c r="BN258" s="52"/>
      <c r="BO258" s="52"/>
      <c r="BP258" s="52"/>
      <c r="BQ258" s="52"/>
      <c r="BR258" s="52"/>
      <c r="BS258" s="52"/>
      <c r="BT258" s="52"/>
      <c r="BU258" s="52"/>
      <c r="BV258" s="52"/>
      <c r="BW258" s="52"/>
      <c r="BX258" s="52"/>
      <c r="BY258" s="52"/>
      <c r="BZ258" s="52"/>
      <c r="CA258" s="52"/>
      <c r="CB258" s="52"/>
      <c r="CC258" s="48"/>
    </row>
    <row r="259" spans="3:81" s="50" customFormat="1">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c r="AK259" s="52"/>
      <c r="AL259" s="52"/>
      <c r="AM259" s="52"/>
      <c r="AN259" s="52"/>
      <c r="AO259" s="52"/>
      <c r="AP259" s="52"/>
      <c r="AQ259" s="52"/>
      <c r="AR259" s="52"/>
      <c r="AS259" s="52"/>
      <c r="AT259" s="52"/>
      <c r="AU259" s="52"/>
      <c r="AV259" s="52"/>
      <c r="AW259" s="52"/>
      <c r="AX259" s="52"/>
      <c r="AY259" s="52"/>
      <c r="AZ259" s="52"/>
      <c r="BA259" s="52"/>
      <c r="BB259" s="52"/>
      <c r="BC259" s="52"/>
      <c r="BD259" s="52"/>
      <c r="BE259" s="52"/>
      <c r="BF259" s="52"/>
      <c r="BG259" s="52"/>
      <c r="BH259" s="52"/>
      <c r="BI259" s="52"/>
      <c r="BJ259" s="52"/>
      <c r="BK259" s="52"/>
      <c r="BL259" s="52"/>
      <c r="BM259" s="52"/>
      <c r="BN259" s="52"/>
      <c r="BO259" s="52"/>
      <c r="BP259" s="52"/>
      <c r="BQ259" s="52"/>
      <c r="BR259" s="52"/>
      <c r="BS259" s="52"/>
      <c r="BT259" s="52"/>
      <c r="BU259" s="52"/>
      <c r="BV259" s="52"/>
      <c r="BW259" s="52"/>
      <c r="BX259" s="52"/>
      <c r="BY259" s="52"/>
      <c r="BZ259" s="52"/>
      <c r="CA259" s="52"/>
      <c r="CB259" s="52"/>
      <c r="CC259" s="48"/>
    </row>
    <row r="260" spans="3:81" s="50" customFormat="1">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c r="AK260" s="52"/>
      <c r="AL260" s="52"/>
      <c r="AM260" s="52"/>
      <c r="AN260" s="52"/>
      <c r="AO260" s="52"/>
      <c r="AP260" s="52"/>
      <c r="AQ260" s="52"/>
      <c r="AR260" s="52"/>
      <c r="AS260" s="52"/>
      <c r="AT260" s="52"/>
      <c r="AU260" s="52"/>
      <c r="AV260" s="52"/>
      <c r="AW260" s="52"/>
      <c r="AX260" s="52"/>
      <c r="AY260" s="52"/>
      <c r="AZ260" s="52"/>
      <c r="BA260" s="52"/>
      <c r="BB260" s="52"/>
      <c r="BC260" s="52"/>
      <c r="BD260" s="52"/>
      <c r="BE260" s="52"/>
      <c r="BF260" s="52"/>
      <c r="BG260" s="52"/>
      <c r="BH260" s="52"/>
      <c r="BI260" s="52"/>
      <c r="BJ260" s="52"/>
      <c r="BK260" s="52"/>
      <c r="BL260" s="52"/>
      <c r="BM260" s="52"/>
      <c r="BN260" s="52"/>
      <c r="BO260" s="52"/>
      <c r="BP260" s="52"/>
      <c r="BQ260" s="52"/>
      <c r="BR260" s="52"/>
      <c r="BS260" s="52"/>
      <c r="BT260" s="52"/>
      <c r="BU260" s="52"/>
      <c r="BV260" s="52"/>
      <c r="BW260" s="52"/>
      <c r="BX260" s="52"/>
      <c r="BY260" s="52"/>
      <c r="BZ260" s="52"/>
      <c r="CA260" s="52"/>
      <c r="CB260" s="52"/>
      <c r="CC260" s="48"/>
    </row>
    <row r="261" spans="3:81" s="50" customFormat="1">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c r="BM261" s="52"/>
      <c r="BN261" s="52"/>
      <c r="BO261" s="52"/>
      <c r="BP261" s="52"/>
      <c r="BQ261" s="52"/>
      <c r="BR261" s="52"/>
      <c r="BS261" s="52"/>
      <c r="BT261" s="52"/>
      <c r="BU261" s="52"/>
      <c r="BV261" s="52"/>
      <c r="BW261" s="52"/>
      <c r="BX261" s="52"/>
      <c r="BY261" s="52"/>
      <c r="BZ261" s="52"/>
      <c r="CA261" s="52"/>
      <c r="CB261" s="52"/>
      <c r="CC261" s="48"/>
    </row>
    <row r="262" spans="3:81" s="50" customFormat="1">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c r="AK262" s="52"/>
      <c r="AL262" s="52"/>
      <c r="AM262" s="52"/>
      <c r="AN262" s="52"/>
      <c r="AO262" s="52"/>
      <c r="AP262" s="52"/>
      <c r="AQ262" s="52"/>
      <c r="AR262" s="52"/>
      <c r="AS262" s="52"/>
      <c r="AT262" s="52"/>
      <c r="AU262" s="52"/>
      <c r="AV262" s="52"/>
      <c r="AW262" s="52"/>
      <c r="AX262" s="52"/>
      <c r="AY262" s="52"/>
      <c r="AZ262" s="52"/>
      <c r="BA262" s="52"/>
      <c r="BB262" s="52"/>
      <c r="BC262" s="52"/>
      <c r="BD262" s="52"/>
      <c r="BE262" s="52"/>
      <c r="BF262" s="52"/>
      <c r="BG262" s="52"/>
      <c r="BH262" s="52"/>
      <c r="BI262" s="52"/>
      <c r="BJ262" s="52"/>
      <c r="BK262" s="52"/>
      <c r="BL262" s="52"/>
      <c r="BM262" s="52"/>
      <c r="BN262" s="52"/>
      <c r="BO262" s="52"/>
      <c r="BP262" s="52"/>
      <c r="BQ262" s="52"/>
      <c r="BR262" s="52"/>
      <c r="BS262" s="52"/>
      <c r="BT262" s="52"/>
      <c r="BU262" s="52"/>
      <c r="BV262" s="52"/>
      <c r="BW262" s="52"/>
      <c r="BX262" s="52"/>
      <c r="BY262" s="52"/>
      <c r="BZ262" s="52"/>
      <c r="CA262" s="52"/>
      <c r="CB262" s="52"/>
      <c r="CC262" s="48"/>
    </row>
    <row r="263" spans="3:81" s="50" customFormat="1">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c r="BM263" s="52"/>
      <c r="BN263" s="52"/>
      <c r="BO263" s="52"/>
      <c r="BP263" s="52"/>
      <c r="BQ263" s="52"/>
      <c r="BR263" s="52"/>
      <c r="BS263" s="52"/>
      <c r="BT263" s="52"/>
      <c r="BU263" s="52"/>
      <c r="BV263" s="52"/>
      <c r="BW263" s="52"/>
      <c r="BX263" s="52"/>
      <c r="BY263" s="52"/>
      <c r="BZ263" s="52"/>
      <c r="CA263" s="52"/>
      <c r="CB263" s="52"/>
      <c r="CC263" s="48"/>
    </row>
    <row r="264" spans="3:81" s="50" customFormat="1">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c r="AK264" s="52"/>
      <c r="AL264" s="52"/>
      <c r="AM264" s="52"/>
      <c r="AN264" s="52"/>
      <c r="AO264" s="52"/>
      <c r="AP264" s="52"/>
      <c r="AQ264" s="52"/>
      <c r="AR264" s="52"/>
      <c r="AS264" s="52"/>
      <c r="AT264" s="52"/>
      <c r="AU264" s="52"/>
      <c r="AV264" s="52"/>
      <c r="AW264" s="52"/>
      <c r="AX264" s="52"/>
      <c r="AY264" s="52"/>
      <c r="AZ264" s="52"/>
      <c r="BA264" s="52"/>
      <c r="BB264" s="52"/>
      <c r="BC264" s="52"/>
      <c r="BD264" s="52"/>
      <c r="BE264" s="52"/>
      <c r="BF264" s="52"/>
      <c r="BG264" s="52"/>
      <c r="BH264" s="52"/>
      <c r="BI264" s="52"/>
      <c r="BJ264" s="52"/>
      <c r="BK264" s="52"/>
      <c r="BL264" s="52"/>
      <c r="BM264" s="52"/>
      <c r="BN264" s="52"/>
      <c r="BO264" s="52"/>
      <c r="BP264" s="52"/>
      <c r="BQ264" s="52"/>
      <c r="BR264" s="52"/>
      <c r="BS264" s="52"/>
      <c r="BT264" s="52"/>
      <c r="BU264" s="52"/>
      <c r="BV264" s="52"/>
      <c r="BW264" s="52"/>
      <c r="BX264" s="52"/>
      <c r="BY264" s="52"/>
      <c r="BZ264" s="52"/>
      <c r="CA264" s="52"/>
      <c r="CB264" s="52"/>
      <c r="CC264" s="48"/>
    </row>
    <row r="265" spans="3:81" s="50" customFormat="1">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c r="AK265" s="52"/>
      <c r="AL265" s="52"/>
      <c r="AM265" s="52"/>
      <c r="AN265" s="52"/>
      <c r="AO265" s="52"/>
      <c r="AP265" s="52"/>
      <c r="AQ265" s="52"/>
      <c r="AR265" s="52"/>
      <c r="AS265" s="52"/>
      <c r="AT265" s="52"/>
      <c r="AU265" s="52"/>
      <c r="AV265" s="52"/>
      <c r="AW265" s="52"/>
      <c r="AX265" s="52"/>
      <c r="AY265" s="52"/>
      <c r="AZ265" s="52"/>
      <c r="BA265" s="52"/>
      <c r="BB265" s="52"/>
      <c r="BC265" s="52"/>
      <c r="BD265" s="52"/>
      <c r="BE265" s="52"/>
      <c r="BF265" s="52"/>
      <c r="BG265" s="52"/>
      <c r="BH265" s="52"/>
      <c r="BI265" s="52"/>
      <c r="BJ265" s="52"/>
      <c r="BK265" s="52"/>
      <c r="BL265" s="52"/>
      <c r="BM265" s="52"/>
      <c r="BN265" s="52"/>
      <c r="BO265" s="52"/>
      <c r="BP265" s="52"/>
      <c r="BQ265" s="52"/>
      <c r="BR265" s="52"/>
      <c r="BS265" s="52"/>
      <c r="BT265" s="52"/>
      <c r="BU265" s="52"/>
      <c r="BV265" s="52"/>
      <c r="BW265" s="52"/>
      <c r="BX265" s="52"/>
      <c r="BY265" s="52"/>
      <c r="BZ265" s="52"/>
      <c r="CA265" s="52"/>
      <c r="CB265" s="52"/>
      <c r="CC265" s="48"/>
    </row>
    <row r="266" spans="3:81" s="50" customFormat="1">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c r="AK266" s="52"/>
      <c r="AL266" s="52"/>
      <c r="AM266" s="52"/>
      <c r="AN266" s="52"/>
      <c r="AO266" s="52"/>
      <c r="AP266" s="52"/>
      <c r="AQ266" s="52"/>
      <c r="AR266" s="52"/>
      <c r="AS266" s="52"/>
      <c r="AT266" s="52"/>
      <c r="AU266" s="52"/>
      <c r="AV266" s="52"/>
      <c r="AW266" s="52"/>
      <c r="AX266" s="52"/>
      <c r="AY266" s="52"/>
      <c r="AZ266" s="52"/>
      <c r="BA266" s="52"/>
      <c r="BB266" s="52"/>
      <c r="BC266" s="52"/>
      <c r="BD266" s="52"/>
      <c r="BE266" s="52"/>
      <c r="BF266" s="52"/>
      <c r="BG266" s="52"/>
      <c r="BH266" s="52"/>
      <c r="BI266" s="52"/>
      <c r="BJ266" s="52"/>
      <c r="BK266" s="52"/>
      <c r="BL266" s="52"/>
      <c r="BM266" s="52"/>
      <c r="BN266" s="52"/>
      <c r="BO266" s="52"/>
      <c r="BP266" s="52"/>
      <c r="BQ266" s="52"/>
      <c r="BR266" s="52"/>
      <c r="BS266" s="52"/>
      <c r="BT266" s="52"/>
      <c r="BU266" s="52"/>
      <c r="BV266" s="52"/>
      <c r="BW266" s="52"/>
      <c r="BX266" s="52"/>
      <c r="BY266" s="52"/>
      <c r="BZ266" s="52"/>
      <c r="CA266" s="52"/>
      <c r="CB266" s="52"/>
      <c r="CC266" s="48"/>
    </row>
    <row r="267" spans="3:81" s="50" customFormat="1">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c r="AK267" s="52"/>
      <c r="AL267" s="52"/>
      <c r="AM267" s="52"/>
      <c r="AN267" s="52"/>
      <c r="AO267" s="52"/>
      <c r="AP267" s="52"/>
      <c r="AQ267" s="52"/>
      <c r="AR267" s="52"/>
      <c r="AS267" s="52"/>
      <c r="AT267" s="52"/>
      <c r="AU267" s="52"/>
      <c r="AV267" s="52"/>
      <c r="AW267" s="52"/>
      <c r="AX267" s="52"/>
      <c r="AY267" s="52"/>
      <c r="AZ267" s="52"/>
      <c r="BA267" s="52"/>
      <c r="BB267" s="52"/>
      <c r="BC267" s="52"/>
      <c r="BD267" s="52"/>
      <c r="BE267" s="52"/>
      <c r="BF267" s="52"/>
      <c r="BG267" s="52"/>
      <c r="BH267" s="52"/>
      <c r="BI267" s="52"/>
      <c r="BJ267" s="52"/>
      <c r="BK267" s="52"/>
      <c r="BL267" s="52"/>
      <c r="BM267" s="52"/>
      <c r="BN267" s="52"/>
      <c r="BO267" s="52"/>
      <c r="BP267" s="52"/>
      <c r="BQ267" s="52"/>
      <c r="BR267" s="52"/>
      <c r="BS267" s="52"/>
      <c r="BT267" s="52"/>
      <c r="BU267" s="52"/>
      <c r="BV267" s="52"/>
      <c r="BW267" s="52"/>
      <c r="BX267" s="52"/>
      <c r="BY267" s="52"/>
      <c r="BZ267" s="52"/>
      <c r="CA267" s="52"/>
      <c r="CB267" s="52"/>
      <c r="CC267" s="48"/>
    </row>
    <row r="268" spans="3:81" s="50" customFormat="1">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c r="BM268" s="52"/>
      <c r="BN268" s="52"/>
      <c r="BO268" s="52"/>
      <c r="BP268" s="52"/>
      <c r="BQ268" s="52"/>
      <c r="BR268" s="52"/>
      <c r="BS268" s="52"/>
      <c r="BT268" s="52"/>
      <c r="BU268" s="52"/>
      <c r="BV268" s="52"/>
      <c r="BW268" s="52"/>
      <c r="BX268" s="52"/>
      <c r="BY268" s="52"/>
      <c r="BZ268" s="52"/>
      <c r="CA268" s="52"/>
      <c r="CB268" s="52"/>
      <c r="CC268" s="48"/>
    </row>
    <row r="269" spans="3:81" s="50" customFormat="1">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c r="AK269" s="52"/>
      <c r="AL269" s="52"/>
      <c r="AM269" s="52"/>
      <c r="AN269" s="52"/>
      <c r="AO269" s="52"/>
      <c r="AP269" s="52"/>
      <c r="AQ269" s="52"/>
      <c r="AR269" s="52"/>
      <c r="AS269" s="52"/>
      <c r="AT269" s="52"/>
      <c r="AU269" s="52"/>
      <c r="AV269" s="52"/>
      <c r="AW269" s="52"/>
      <c r="AX269" s="52"/>
      <c r="AY269" s="52"/>
      <c r="AZ269" s="52"/>
      <c r="BA269" s="52"/>
      <c r="BB269" s="52"/>
      <c r="BC269" s="52"/>
      <c r="BD269" s="52"/>
      <c r="BE269" s="52"/>
      <c r="BF269" s="52"/>
      <c r="BG269" s="52"/>
      <c r="BH269" s="52"/>
      <c r="BI269" s="52"/>
      <c r="BJ269" s="52"/>
      <c r="BK269" s="52"/>
      <c r="BL269" s="52"/>
      <c r="BM269" s="52"/>
      <c r="BN269" s="52"/>
      <c r="BO269" s="52"/>
      <c r="BP269" s="52"/>
      <c r="BQ269" s="52"/>
      <c r="BR269" s="52"/>
      <c r="BS269" s="52"/>
      <c r="BT269" s="52"/>
      <c r="BU269" s="52"/>
      <c r="BV269" s="52"/>
      <c r="BW269" s="52"/>
      <c r="BX269" s="52"/>
      <c r="BY269" s="52"/>
      <c r="BZ269" s="52"/>
      <c r="CA269" s="52"/>
      <c r="CB269" s="52"/>
      <c r="CC269" s="48"/>
    </row>
    <row r="270" spans="3:81" s="50" customFormat="1">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c r="AK270" s="52"/>
      <c r="AL270" s="52"/>
      <c r="AM270" s="52"/>
      <c r="AN270" s="52"/>
      <c r="AO270" s="52"/>
      <c r="AP270" s="52"/>
      <c r="AQ270" s="52"/>
      <c r="AR270" s="52"/>
      <c r="AS270" s="52"/>
      <c r="AT270" s="52"/>
      <c r="AU270" s="52"/>
      <c r="AV270" s="52"/>
      <c r="AW270" s="52"/>
      <c r="AX270" s="52"/>
      <c r="AY270" s="52"/>
      <c r="AZ270" s="52"/>
      <c r="BA270" s="52"/>
      <c r="BB270" s="52"/>
      <c r="BC270" s="52"/>
      <c r="BD270" s="52"/>
      <c r="BE270" s="52"/>
      <c r="BF270" s="52"/>
      <c r="BG270" s="52"/>
      <c r="BH270" s="52"/>
      <c r="BI270" s="52"/>
      <c r="BJ270" s="52"/>
      <c r="BK270" s="52"/>
      <c r="BL270" s="52"/>
      <c r="BM270" s="52"/>
      <c r="BN270" s="52"/>
      <c r="BO270" s="52"/>
      <c r="BP270" s="52"/>
      <c r="BQ270" s="52"/>
      <c r="BR270" s="52"/>
      <c r="BS270" s="52"/>
      <c r="BT270" s="52"/>
      <c r="BU270" s="52"/>
      <c r="BV270" s="52"/>
      <c r="BW270" s="52"/>
      <c r="BX270" s="52"/>
      <c r="BY270" s="52"/>
      <c r="BZ270" s="52"/>
      <c r="CA270" s="52"/>
      <c r="CB270" s="52"/>
      <c r="CC270" s="48"/>
    </row>
    <row r="271" spans="3:81" s="50" customFormat="1">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52"/>
      <c r="AM271" s="52"/>
      <c r="AN271" s="52"/>
      <c r="AO271" s="52"/>
      <c r="AP271" s="52"/>
      <c r="AQ271" s="52"/>
      <c r="AR271" s="52"/>
      <c r="AS271" s="52"/>
      <c r="AT271" s="52"/>
      <c r="AU271" s="52"/>
      <c r="AV271" s="52"/>
      <c r="AW271" s="52"/>
      <c r="AX271" s="52"/>
      <c r="AY271" s="52"/>
      <c r="AZ271" s="52"/>
      <c r="BA271" s="52"/>
      <c r="BB271" s="52"/>
      <c r="BC271" s="52"/>
      <c r="BD271" s="52"/>
      <c r="BE271" s="52"/>
      <c r="BF271" s="52"/>
      <c r="BG271" s="52"/>
      <c r="BH271" s="52"/>
      <c r="BI271" s="52"/>
      <c r="BJ271" s="52"/>
      <c r="BK271" s="52"/>
      <c r="BL271" s="52"/>
      <c r="BM271" s="52"/>
      <c r="BN271" s="52"/>
      <c r="BO271" s="52"/>
      <c r="BP271" s="52"/>
      <c r="BQ271" s="52"/>
      <c r="BR271" s="52"/>
      <c r="BS271" s="52"/>
      <c r="BT271" s="52"/>
      <c r="BU271" s="52"/>
      <c r="BV271" s="52"/>
      <c r="BW271" s="52"/>
      <c r="BX271" s="52"/>
      <c r="BY271" s="52"/>
      <c r="BZ271" s="52"/>
      <c r="CA271" s="52"/>
      <c r="CB271" s="52"/>
      <c r="CC271" s="48"/>
    </row>
    <row r="272" spans="3:81" s="50" customFormat="1">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c r="AK272" s="52"/>
      <c r="AL272" s="52"/>
      <c r="AM272" s="52"/>
      <c r="AN272" s="52"/>
      <c r="AO272" s="52"/>
      <c r="AP272" s="52"/>
      <c r="AQ272" s="52"/>
      <c r="AR272" s="52"/>
      <c r="AS272" s="52"/>
      <c r="AT272" s="52"/>
      <c r="AU272" s="52"/>
      <c r="AV272" s="52"/>
      <c r="AW272" s="52"/>
      <c r="AX272" s="52"/>
      <c r="AY272" s="52"/>
      <c r="AZ272" s="52"/>
      <c r="BA272" s="52"/>
      <c r="BB272" s="52"/>
      <c r="BC272" s="52"/>
      <c r="BD272" s="52"/>
      <c r="BE272" s="52"/>
      <c r="BF272" s="52"/>
      <c r="BG272" s="52"/>
      <c r="BH272" s="52"/>
      <c r="BI272" s="52"/>
      <c r="BJ272" s="52"/>
      <c r="BK272" s="52"/>
      <c r="BL272" s="52"/>
      <c r="BM272" s="52"/>
      <c r="BN272" s="52"/>
      <c r="BO272" s="52"/>
      <c r="BP272" s="52"/>
      <c r="BQ272" s="52"/>
      <c r="BR272" s="52"/>
      <c r="BS272" s="52"/>
      <c r="BT272" s="52"/>
      <c r="BU272" s="52"/>
      <c r="BV272" s="52"/>
      <c r="BW272" s="52"/>
      <c r="BX272" s="52"/>
      <c r="BY272" s="52"/>
      <c r="BZ272" s="52"/>
      <c r="CA272" s="52"/>
      <c r="CB272" s="52"/>
      <c r="CC272" s="48"/>
    </row>
    <row r="273" spans="3:81" s="50" customFormat="1">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c r="AK273" s="52"/>
      <c r="AL273" s="52"/>
      <c r="AM273" s="52"/>
      <c r="AN273" s="52"/>
      <c r="AO273" s="52"/>
      <c r="AP273" s="52"/>
      <c r="AQ273" s="52"/>
      <c r="AR273" s="52"/>
      <c r="AS273" s="52"/>
      <c r="AT273" s="52"/>
      <c r="AU273" s="52"/>
      <c r="AV273" s="52"/>
      <c r="AW273" s="52"/>
      <c r="AX273" s="52"/>
      <c r="AY273" s="52"/>
      <c r="AZ273" s="52"/>
      <c r="BA273" s="52"/>
      <c r="BB273" s="52"/>
      <c r="BC273" s="52"/>
      <c r="BD273" s="52"/>
      <c r="BE273" s="52"/>
      <c r="BF273" s="52"/>
      <c r="BG273" s="52"/>
      <c r="BH273" s="52"/>
      <c r="BI273" s="52"/>
      <c r="BJ273" s="52"/>
      <c r="BK273" s="52"/>
      <c r="BL273" s="52"/>
      <c r="BM273" s="52"/>
      <c r="BN273" s="52"/>
      <c r="BO273" s="52"/>
      <c r="BP273" s="52"/>
      <c r="BQ273" s="52"/>
      <c r="BR273" s="52"/>
      <c r="BS273" s="52"/>
      <c r="BT273" s="52"/>
      <c r="BU273" s="52"/>
      <c r="BV273" s="52"/>
      <c r="BW273" s="52"/>
      <c r="BX273" s="52"/>
      <c r="BY273" s="52"/>
      <c r="BZ273" s="52"/>
      <c r="CA273" s="52"/>
      <c r="CB273" s="52"/>
      <c r="CC273" s="48"/>
    </row>
    <row r="274" spans="3:81" s="50" customFormat="1">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c r="AK274" s="52"/>
      <c r="AL274" s="52"/>
      <c r="AM274" s="52"/>
      <c r="AN274" s="52"/>
      <c r="AO274" s="52"/>
      <c r="AP274" s="52"/>
      <c r="AQ274" s="52"/>
      <c r="AR274" s="52"/>
      <c r="AS274" s="52"/>
      <c r="AT274" s="52"/>
      <c r="AU274" s="52"/>
      <c r="AV274" s="52"/>
      <c r="AW274" s="52"/>
      <c r="AX274" s="52"/>
      <c r="AY274" s="52"/>
      <c r="AZ274" s="52"/>
      <c r="BA274" s="52"/>
      <c r="BB274" s="52"/>
      <c r="BC274" s="52"/>
      <c r="BD274" s="52"/>
      <c r="BE274" s="52"/>
      <c r="BF274" s="52"/>
      <c r="BG274" s="52"/>
      <c r="BH274" s="52"/>
      <c r="BI274" s="52"/>
      <c r="BJ274" s="52"/>
      <c r="BK274" s="52"/>
      <c r="BL274" s="52"/>
      <c r="BM274" s="52"/>
      <c r="BN274" s="52"/>
      <c r="BO274" s="52"/>
      <c r="BP274" s="52"/>
      <c r="BQ274" s="52"/>
      <c r="BR274" s="52"/>
      <c r="BS274" s="52"/>
      <c r="BT274" s="52"/>
      <c r="BU274" s="52"/>
      <c r="BV274" s="52"/>
      <c r="BW274" s="52"/>
      <c r="BX274" s="52"/>
      <c r="BY274" s="52"/>
      <c r="BZ274" s="52"/>
      <c r="CA274" s="52"/>
      <c r="CB274" s="52"/>
      <c r="CC274" s="48"/>
    </row>
    <row r="275" spans="3:81" s="50" customFormat="1">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c r="AK275" s="52"/>
      <c r="AL275" s="52"/>
      <c r="AM275" s="52"/>
      <c r="AN275" s="52"/>
      <c r="AO275" s="52"/>
      <c r="AP275" s="52"/>
      <c r="AQ275" s="52"/>
      <c r="AR275" s="52"/>
      <c r="AS275" s="52"/>
      <c r="AT275" s="52"/>
      <c r="AU275" s="52"/>
      <c r="AV275" s="52"/>
      <c r="AW275" s="52"/>
      <c r="AX275" s="52"/>
      <c r="AY275" s="52"/>
      <c r="AZ275" s="52"/>
      <c r="BA275" s="52"/>
      <c r="BB275" s="52"/>
      <c r="BC275" s="52"/>
      <c r="BD275" s="52"/>
      <c r="BE275" s="52"/>
      <c r="BF275" s="52"/>
      <c r="BG275" s="52"/>
      <c r="BH275" s="52"/>
      <c r="BI275" s="52"/>
      <c r="BJ275" s="52"/>
      <c r="BK275" s="52"/>
      <c r="BL275" s="52"/>
      <c r="BM275" s="52"/>
      <c r="BN275" s="52"/>
      <c r="BO275" s="52"/>
      <c r="BP275" s="52"/>
      <c r="BQ275" s="52"/>
      <c r="BR275" s="52"/>
      <c r="BS275" s="52"/>
      <c r="BT275" s="52"/>
      <c r="BU275" s="52"/>
      <c r="BV275" s="52"/>
      <c r="BW275" s="52"/>
      <c r="BX275" s="52"/>
      <c r="BY275" s="52"/>
      <c r="BZ275" s="52"/>
      <c r="CA275" s="52"/>
      <c r="CB275" s="52"/>
      <c r="CC275" s="48"/>
    </row>
    <row r="276" spans="3:81" s="50" customFormat="1">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c r="AK276" s="52"/>
      <c r="AL276" s="52"/>
      <c r="AM276" s="52"/>
      <c r="AN276" s="52"/>
      <c r="AO276" s="52"/>
      <c r="AP276" s="52"/>
      <c r="AQ276" s="52"/>
      <c r="AR276" s="52"/>
      <c r="AS276" s="52"/>
      <c r="AT276" s="52"/>
      <c r="AU276" s="52"/>
      <c r="AV276" s="52"/>
      <c r="AW276" s="52"/>
      <c r="AX276" s="52"/>
      <c r="AY276" s="52"/>
      <c r="AZ276" s="52"/>
      <c r="BA276" s="52"/>
      <c r="BB276" s="52"/>
      <c r="BC276" s="52"/>
      <c r="BD276" s="52"/>
      <c r="BE276" s="52"/>
      <c r="BF276" s="52"/>
      <c r="BG276" s="52"/>
      <c r="BH276" s="52"/>
      <c r="BI276" s="52"/>
      <c r="BJ276" s="52"/>
      <c r="BK276" s="52"/>
      <c r="BL276" s="52"/>
      <c r="BM276" s="52"/>
      <c r="BN276" s="52"/>
      <c r="BO276" s="52"/>
      <c r="BP276" s="52"/>
      <c r="BQ276" s="52"/>
      <c r="BR276" s="52"/>
      <c r="BS276" s="52"/>
      <c r="BT276" s="52"/>
      <c r="BU276" s="52"/>
      <c r="BV276" s="52"/>
      <c r="BW276" s="52"/>
      <c r="BX276" s="52"/>
      <c r="BY276" s="52"/>
      <c r="BZ276" s="52"/>
      <c r="CA276" s="52"/>
      <c r="CB276" s="52"/>
      <c r="CC276" s="48"/>
    </row>
    <row r="277" spans="3:81" s="50" customFormat="1">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c r="AK277" s="52"/>
      <c r="AL277" s="52"/>
      <c r="AM277" s="52"/>
      <c r="AN277" s="52"/>
      <c r="AO277" s="52"/>
      <c r="AP277" s="52"/>
      <c r="AQ277" s="52"/>
      <c r="AR277" s="52"/>
      <c r="AS277" s="52"/>
      <c r="AT277" s="52"/>
      <c r="AU277" s="52"/>
      <c r="AV277" s="52"/>
      <c r="AW277" s="52"/>
      <c r="AX277" s="52"/>
      <c r="AY277" s="52"/>
      <c r="AZ277" s="52"/>
      <c r="BA277" s="52"/>
      <c r="BB277" s="52"/>
      <c r="BC277" s="52"/>
      <c r="BD277" s="52"/>
      <c r="BE277" s="52"/>
      <c r="BF277" s="52"/>
      <c r="BG277" s="52"/>
      <c r="BH277" s="52"/>
      <c r="BI277" s="52"/>
      <c r="BJ277" s="52"/>
      <c r="BK277" s="52"/>
      <c r="BL277" s="52"/>
      <c r="BM277" s="52"/>
      <c r="BN277" s="52"/>
      <c r="BO277" s="52"/>
      <c r="BP277" s="52"/>
      <c r="BQ277" s="52"/>
      <c r="BR277" s="52"/>
      <c r="BS277" s="52"/>
      <c r="BT277" s="52"/>
      <c r="BU277" s="52"/>
      <c r="BV277" s="52"/>
      <c r="BW277" s="52"/>
      <c r="BX277" s="52"/>
      <c r="BY277" s="52"/>
      <c r="BZ277" s="52"/>
      <c r="CA277" s="52"/>
      <c r="CB277" s="52"/>
      <c r="CC277" s="48"/>
    </row>
    <row r="278" spans="3:81" s="50" customFormat="1">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c r="AK278" s="52"/>
      <c r="AL278" s="52"/>
      <c r="AM278" s="52"/>
      <c r="AN278" s="52"/>
      <c r="AO278" s="52"/>
      <c r="AP278" s="52"/>
      <c r="AQ278" s="52"/>
      <c r="AR278" s="52"/>
      <c r="AS278" s="52"/>
      <c r="AT278" s="52"/>
      <c r="AU278" s="52"/>
      <c r="AV278" s="52"/>
      <c r="AW278" s="52"/>
      <c r="AX278" s="52"/>
      <c r="AY278" s="52"/>
      <c r="AZ278" s="52"/>
      <c r="BA278" s="52"/>
      <c r="BB278" s="52"/>
      <c r="BC278" s="52"/>
      <c r="BD278" s="52"/>
      <c r="BE278" s="52"/>
      <c r="BF278" s="52"/>
      <c r="BG278" s="52"/>
      <c r="BH278" s="52"/>
      <c r="BI278" s="52"/>
      <c r="BJ278" s="52"/>
      <c r="BK278" s="52"/>
      <c r="BL278" s="52"/>
      <c r="BM278" s="52"/>
      <c r="BN278" s="52"/>
      <c r="BO278" s="52"/>
      <c r="BP278" s="52"/>
      <c r="BQ278" s="52"/>
      <c r="BR278" s="52"/>
      <c r="BS278" s="52"/>
      <c r="BT278" s="52"/>
      <c r="BU278" s="52"/>
      <c r="BV278" s="52"/>
      <c r="BW278" s="52"/>
      <c r="BX278" s="52"/>
      <c r="BY278" s="52"/>
      <c r="BZ278" s="52"/>
      <c r="CA278" s="52"/>
      <c r="CB278" s="52"/>
      <c r="CC278" s="48"/>
    </row>
    <row r="279" spans="3:81" s="50" customFormat="1">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c r="AK279" s="52"/>
      <c r="AL279" s="52"/>
      <c r="AM279" s="52"/>
      <c r="AN279" s="52"/>
      <c r="AO279" s="52"/>
      <c r="AP279" s="52"/>
      <c r="AQ279" s="52"/>
      <c r="AR279" s="52"/>
      <c r="AS279" s="52"/>
      <c r="AT279" s="52"/>
      <c r="AU279" s="52"/>
      <c r="AV279" s="52"/>
      <c r="AW279" s="52"/>
      <c r="AX279" s="52"/>
      <c r="AY279" s="52"/>
      <c r="AZ279" s="52"/>
      <c r="BA279" s="52"/>
      <c r="BB279" s="52"/>
      <c r="BC279" s="52"/>
      <c r="BD279" s="52"/>
      <c r="BE279" s="52"/>
      <c r="BF279" s="52"/>
      <c r="BG279" s="52"/>
      <c r="BH279" s="52"/>
      <c r="BI279" s="52"/>
      <c r="BJ279" s="52"/>
      <c r="BK279" s="52"/>
      <c r="BL279" s="52"/>
      <c r="BM279" s="52"/>
      <c r="BN279" s="52"/>
      <c r="BO279" s="52"/>
      <c r="BP279" s="52"/>
      <c r="BQ279" s="52"/>
      <c r="BR279" s="52"/>
      <c r="BS279" s="52"/>
      <c r="BT279" s="52"/>
      <c r="BU279" s="52"/>
      <c r="BV279" s="52"/>
      <c r="BW279" s="52"/>
      <c r="BX279" s="52"/>
      <c r="BY279" s="52"/>
      <c r="BZ279" s="52"/>
      <c r="CA279" s="52"/>
      <c r="CB279" s="52"/>
      <c r="CC279" s="48"/>
    </row>
    <row r="280" spans="3:81" s="50" customFormat="1">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c r="AK280" s="52"/>
      <c r="AL280" s="52"/>
      <c r="AM280" s="52"/>
      <c r="AN280" s="52"/>
      <c r="AO280" s="52"/>
      <c r="AP280" s="52"/>
      <c r="AQ280" s="52"/>
      <c r="AR280" s="52"/>
      <c r="AS280" s="52"/>
      <c r="AT280" s="52"/>
      <c r="AU280" s="52"/>
      <c r="AV280" s="52"/>
      <c r="AW280" s="52"/>
      <c r="AX280" s="52"/>
      <c r="AY280" s="52"/>
      <c r="AZ280" s="52"/>
      <c r="BA280" s="52"/>
      <c r="BB280" s="52"/>
      <c r="BC280" s="52"/>
      <c r="BD280" s="52"/>
      <c r="BE280" s="52"/>
      <c r="BF280" s="52"/>
      <c r="BG280" s="52"/>
      <c r="BH280" s="52"/>
      <c r="BI280" s="52"/>
      <c r="BJ280" s="52"/>
      <c r="BK280" s="52"/>
      <c r="BL280" s="52"/>
      <c r="BM280" s="52"/>
      <c r="BN280" s="52"/>
      <c r="BO280" s="52"/>
      <c r="BP280" s="52"/>
      <c r="BQ280" s="52"/>
      <c r="BR280" s="52"/>
      <c r="BS280" s="52"/>
      <c r="BT280" s="52"/>
      <c r="BU280" s="52"/>
      <c r="BV280" s="52"/>
      <c r="BW280" s="52"/>
      <c r="BX280" s="52"/>
      <c r="BY280" s="52"/>
      <c r="BZ280" s="52"/>
      <c r="CA280" s="52"/>
      <c r="CB280" s="52"/>
      <c r="CC280" s="48"/>
    </row>
    <row r="281" spans="3:81" s="50" customFormat="1">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c r="BM281" s="52"/>
      <c r="BN281" s="52"/>
      <c r="BO281" s="52"/>
      <c r="BP281" s="52"/>
      <c r="BQ281" s="52"/>
      <c r="BR281" s="52"/>
      <c r="BS281" s="52"/>
      <c r="BT281" s="52"/>
      <c r="BU281" s="52"/>
      <c r="BV281" s="52"/>
      <c r="BW281" s="52"/>
      <c r="BX281" s="52"/>
      <c r="BY281" s="52"/>
      <c r="BZ281" s="52"/>
      <c r="CA281" s="52"/>
      <c r="CB281" s="52"/>
      <c r="CC281" s="48"/>
    </row>
    <row r="282" spans="3:81" s="50" customFormat="1">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c r="AK282" s="52"/>
      <c r="AL282" s="52"/>
      <c r="AM282" s="52"/>
      <c r="AN282" s="52"/>
      <c r="AO282" s="52"/>
      <c r="AP282" s="52"/>
      <c r="AQ282" s="52"/>
      <c r="AR282" s="52"/>
      <c r="AS282" s="52"/>
      <c r="AT282" s="52"/>
      <c r="AU282" s="52"/>
      <c r="AV282" s="52"/>
      <c r="AW282" s="52"/>
      <c r="AX282" s="52"/>
      <c r="AY282" s="52"/>
      <c r="AZ282" s="52"/>
      <c r="BA282" s="52"/>
      <c r="BB282" s="52"/>
      <c r="BC282" s="52"/>
      <c r="BD282" s="52"/>
      <c r="BE282" s="52"/>
      <c r="BF282" s="52"/>
      <c r="BG282" s="52"/>
      <c r="BH282" s="52"/>
      <c r="BI282" s="52"/>
      <c r="BJ282" s="52"/>
      <c r="BK282" s="52"/>
      <c r="BL282" s="52"/>
      <c r="BM282" s="52"/>
      <c r="BN282" s="52"/>
      <c r="BO282" s="52"/>
      <c r="BP282" s="52"/>
      <c r="BQ282" s="52"/>
      <c r="BR282" s="52"/>
      <c r="BS282" s="52"/>
      <c r="BT282" s="52"/>
      <c r="BU282" s="52"/>
      <c r="BV282" s="52"/>
      <c r="BW282" s="52"/>
      <c r="BX282" s="52"/>
      <c r="BY282" s="52"/>
      <c r="BZ282" s="52"/>
      <c r="CA282" s="52"/>
      <c r="CB282" s="52"/>
      <c r="CC282" s="48"/>
    </row>
    <row r="283" spans="3:81" s="50" customFormat="1">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c r="AK283" s="52"/>
      <c r="AL283" s="52"/>
      <c r="AM283" s="52"/>
      <c r="AN283" s="52"/>
      <c r="AO283" s="52"/>
      <c r="AP283" s="52"/>
      <c r="AQ283" s="52"/>
      <c r="AR283" s="52"/>
      <c r="AS283" s="52"/>
      <c r="AT283" s="52"/>
      <c r="AU283" s="52"/>
      <c r="AV283" s="52"/>
      <c r="AW283" s="52"/>
      <c r="AX283" s="52"/>
      <c r="AY283" s="52"/>
      <c r="AZ283" s="52"/>
      <c r="BA283" s="52"/>
      <c r="BB283" s="52"/>
      <c r="BC283" s="52"/>
      <c r="BD283" s="52"/>
      <c r="BE283" s="52"/>
      <c r="BF283" s="52"/>
      <c r="BG283" s="52"/>
      <c r="BH283" s="52"/>
      <c r="BI283" s="52"/>
      <c r="BJ283" s="52"/>
      <c r="BK283" s="52"/>
      <c r="BL283" s="52"/>
      <c r="BM283" s="52"/>
      <c r="BN283" s="52"/>
      <c r="BO283" s="52"/>
      <c r="BP283" s="52"/>
      <c r="BQ283" s="52"/>
      <c r="BR283" s="52"/>
      <c r="BS283" s="52"/>
      <c r="BT283" s="52"/>
      <c r="BU283" s="52"/>
      <c r="BV283" s="52"/>
      <c r="BW283" s="52"/>
      <c r="BX283" s="52"/>
      <c r="BY283" s="52"/>
      <c r="BZ283" s="52"/>
      <c r="CA283" s="52"/>
      <c r="CB283" s="52"/>
      <c r="CC283" s="48"/>
    </row>
    <row r="284" spans="3:81" s="50" customFormat="1">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c r="AK284" s="52"/>
      <c r="AL284" s="52"/>
      <c r="AM284" s="52"/>
      <c r="AN284" s="52"/>
      <c r="AO284" s="52"/>
      <c r="AP284" s="52"/>
      <c r="AQ284" s="52"/>
      <c r="AR284" s="52"/>
      <c r="AS284" s="52"/>
      <c r="AT284" s="52"/>
      <c r="AU284" s="52"/>
      <c r="AV284" s="52"/>
      <c r="AW284" s="52"/>
      <c r="AX284" s="52"/>
      <c r="AY284" s="52"/>
      <c r="AZ284" s="52"/>
      <c r="BA284" s="52"/>
      <c r="BB284" s="52"/>
      <c r="BC284" s="52"/>
      <c r="BD284" s="52"/>
      <c r="BE284" s="52"/>
      <c r="BF284" s="52"/>
      <c r="BG284" s="52"/>
      <c r="BH284" s="52"/>
      <c r="BI284" s="52"/>
      <c r="BJ284" s="52"/>
      <c r="BK284" s="52"/>
      <c r="BL284" s="52"/>
      <c r="BM284" s="52"/>
      <c r="BN284" s="52"/>
      <c r="BO284" s="52"/>
      <c r="BP284" s="52"/>
      <c r="BQ284" s="52"/>
      <c r="BR284" s="52"/>
      <c r="BS284" s="52"/>
      <c r="BT284" s="52"/>
      <c r="BU284" s="52"/>
      <c r="BV284" s="52"/>
      <c r="BW284" s="52"/>
      <c r="BX284" s="52"/>
      <c r="BY284" s="52"/>
      <c r="BZ284" s="52"/>
      <c r="CA284" s="52"/>
      <c r="CB284" s="52"/>
      <c r="CC284" s="48"/>
    </row>
    <row r="285" spans="3:81" s="50" customFormat="1">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c r="AK285" s="52"/>
      <c r="AL285" s="52"/>
      <c r="AM285" s="52"/>
      <c r="AN285" s="52"/>
      <c r="AO285" s="52"/>
      <c r="AP285" s="52"/>
      <c r="AQ285" s="52"/>
      <c r="AR285" s="52"/>
      <c r="AS285" s="52"/>
      <c r="AT285" s="52"/>
      <c r="AU285" s="52"/>
      <c r="AV285" s="52"/>
      <c r="AW285" s="52"/>
      <c r="AX285" s="52"/>
      <c r="AY285" s="52"/>
      <c r="AZ285" s="52"/>
      <c r="BA285" s="52"/>
      <c r="BB285" s="52"/>
      <c r="BC285" s="52"/>
      <c r="BD285" s="52"/>
      <c r="BE285" s="52"/>
      <c r="BF285" s="52"/>
      <c r="BG285" s="52"/>
      <c r="BH285" s="52"/>
      <c r="BI285" s="52"/>
      <c r="BJ285" s="52"/>
      <c r="BK285" s="52"/>
      <c r="BL285" s="52"/>
      <c r="BM285" s="52"/>
      <c r="BN285" s="52"/>
      <c r="BO285" s="52"/>
      <c r="BP285" s="52"/>
      <c r="BQ285" s="52"/>
      <c r="BR285" s="52"/>
      <c r="BS285" s="52"/>
      <c r="BT285" s="52"/>
      <c r="BU285" s="52"/>
      <c r="BV285" s="52"/>
      <c r="BW285" s="52"/>
      <c r="BX285" s="52"/>
      <c r="BY285" s="52"/>
      <c r="BZ285" s="52"/>
      <c r="CA285" s="52"/>
      <c r="CB285" s="52"/>
      <c r="CC285" s="48"/>
    </row>
    <row r="286" spans="3:81" s="50" customFormat="1">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c r="BM286" s="52"/>
      <c r="BN286" s="52"/>
      <c r="BO286" s="52"/>
      <c r="BP286" s="52"/>
      <c r="BQ286" s="52"/>
      <c r="BR286" s="52"/>
      <c r="BS286" s="52"/>
      <c r="BT286" s="52"/>
      <c r="BU286" s="52"/>
      <c r="BV286" s="52"/>
      <c r="BW286" s="52"/>
      <c r="BX286" s="52"/>
      <c r="BY286" s="52"/>
      <c r="BZ286" s="52"/>
      <c r="CA286" s="52"/>
      <c r="CB286" s="52"/>
      <c r="CC286" s="48"/>
    </row>
    <row r="287" spans="3:81" s="50" customFormat="1">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c r="AK287" s="52"/>
      <c r="AL287" s="52"/>
      <c r="AM287" s="52"/>
      <c r="AN287" s="52"/>
      <c r="AO287" s="52"/>
      <c r="AP287" s="52"/>
      <c r="AQ287" s="52"/>
      <c r="AR287" s="52"/>
      <c r="AS287" s="52"/>
      <c r="AT287" s="52"/>
      <c r="AU287" s="52"/>
      <c r="AV287" s="52"/>
      <c r="AW287" s="52"/>
      <c r="AX287" s="52"/>
      <c r="AY287" s="52"/>
      <c r="AZ287" s="52"/>
      <c r="BA287" s="52"/>
      <c r="BB287" s="52"/>
      <c r="BC287" s="52"/>
      <c r="BD287" s="52"/>
      <c r="BE287" s="52"/>
      <c r="BF287" s="52"/>
      <c r="BG287" s="52"/>
      <c r="BH287" s="52"/>
      <c r="BI287" s="52"/>
      <c r="BJ287" s="52"/>
      <c r="BK287" s="52"/>
      <c r="BL287" s="52"/>
      <c r="BM287" s="52"/>
      <c r="BN287" s="52"/>
      <c r="BO287" s="52"/>
      <c r="BP287" s="52"/>
      <c r="BQ287" s="52"/>
      <c r="BR287" s="52"/>
      <c r="BS287" s="52"/>
      <c r="BT287" s="52"/>
      <c r="BU287" s="52"/>
      <c r="BV287" s="52"/>
      <c r="BW287" s="52"/>
      <c r="BX287" s="52"/>
      <c r="BY287" s="52"/>
      <c r="BZ287" s="52"/>
      <c r="CA287" s="52"/>
      <c r="CB287" s="52"/>
      <c r="CC287" s="48"/>
    </row>
    <row r="288" spans="3:81" s="50" customFormat="1">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c r="BM288" s="52"/>
      <c r="BN288" s="52"/>
      <c r="BO288" s="52"/>
      <c r="BP288" s="52"/>
      <c r="BQ288" s="52"/>
      <c r="BR288" s="52"/>
      <c r="BS288" s="52"/>
      <c r="BT288" s="52"/>
      <c r="BU288" s="52"/>
      <c r="BV288" s="52"/>
      <c r="BW288" s="52"/>
      <c r="BX288" s="52"/>
      <c r="BY288" s="52"/>
      <c r="BZ288" s="52"/>
      <c r="CA288" s="52"/>
      <c r="CB288" s="52"/>
      <c r="CC288" s="48"/>
    </row>
    <row r="289" spans="3:81" s="50" customFormat="1">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c r="AK289" s="52"/>
      <c r="AL289" s="52"/>
      <c r="AM289" s="52"/>
      <c r="AN289" s="52"/>
      <c r="AO289" s="52"/>
      <c r="AP289" s="52"/>
      <c r="AQ289" s="52"/>
      <c r="AR289" s="52"/>
      <c r="AS289" s="52"/>
      <c r="AT289" s="52"/>
      <c r="AU289" s="52"/>
      <c r="AV289" s="52"/>
      <c r="AW289" s="52"/>
      <c r="AX289" s="52"/>
      <c r="AY289" s="52"/>
      <c r="AZ289" s="52"/>
      <c r="BA289" s="52"/>
      <c r="BB289" s="52"/>
      <c r="BC289" s="52"/>
      <c r="BD289" s="52"/>
      <c r="BE289" s="52"/>
      <c r="BF289" s="52"/>
      <c r="BG289" s="52"/>
      <c r="BH289" s="52"/>
      <c r="BI289" s="52"/>
      <c r="BJ289" s="52"/>
      <c r="BK289" s="52"/>
      <c r="BL289" s="52"/>
      <c r="BM289" s="52"/>
      <c r="BN289" s="52"/>
      <c r="BO289" s="52"/>
      <c r="BP289" s="52"/>
      <c r="BQ289" s="52"/>
      <c r="BR289" s="52"/>
      <c r="BS289" s="52"/>
      <c r="BT289" s="52"/>
      <c r="BU289" s="52"/>
      <c r="BV289" s="52"/>
      <c r="BW289" s="52"/>
      <c r="BX289" s="52"/>
      <c r="BY289" s="52"/>
      <c r="BZ289" s="52"/>
      <c r="CA289" s="52"/>
      <c r="CB289" s="52"/>
      <c r="CC289" s="48"/>
    </row>
    <row r="290" spans="3:81" s="50" customFormat="1">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c r="AK290" s="52"/>
      <c r="AL290" s="52"/>
      <c r="AM290" s="52"/>
      <c r="AN290" s="52"/>
      <c r="AO290" s="52"/>
      <c r="AP290" s="52"/>
      <c r="AQ290" s="52"/>
      <c r="AR290" s="52"/>
      <c r="AS290" s="52"/>
      <c r="AT290" s="52"/>
      <c r="AU290" s="52"/>
      <c r="AV290" s="52"/>
      <c r="AW290" s="52"/>
      <c r="AX290" s="52"/>
      <c r="AY290" s="52"/>
      <c r="AZ290" s="52"/>
      <c r="BA290" s="52"/>
      <c r="BB290" s="52"/>
      <c r="BC290" s="52"/>
      <c r="BD290" s="52"/>
      <c r="BE290" s="52"/>
      <c r="BF290" s="52"/>
      <c r="BG290" s="52"/>
      <c r="BH290" s="52"/>
      <c r="BI290" s="52"/>
      <c r="BJ290" s="52"/>
      <c r="BK290" s="52"/>
      <c r="BL290" s="52"/>
      <c r="BM290" s="52"/>
      <c r="BN290" s="52"/>
      <c r="BO290" s="52"/>
      <c r="BP290" s="52"/>
      <c r="BQ290" s="52"/>
      <c r="BR290" s="52"/>
      <c r="BS290" s="52"/>
      <c r="BT290" s="52"/>
      <c r="BU290" s="52"/>
      <c r="BV290" s="52"/>
      <c r="BW290" s="52"/>
      <c r="BX290" s="52"/>
      <c r="BY290" s="52"/>
      <c r="BZ290" s="52"/>
      <c r="CA290" s="52"/>
      <c r="CB290" s="52"/>
      <c r="CC290" s="48"/>
    </row>
    <row r="291" spans="3:81" s="50" customFormat="1">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c r="AK291" s="52"/>
      <c r="AL291" s="52"/>
      <c r="AM291" s="52"/>
      <c r="AN291" s="52"/>
      <c r="AO291" s="52"/>
      <c r="AP291" s="52"/>
      <c r="AQ291" s="52"/>
      <c r="AR291" s="52"/>
      <c r="AS291" s="52"/>
      <c r="AT291" s="52"/>
      <c r="AU291" s="52"/>
      <c r="AV291" s="52"/>
      <c r="AW291" s="52"/>
      <c r="AX291" s="52"/>
      <c r="AY291" s="52"/>
      <c r="AZ291" s="52"/>
      <c r="BA291" s="52"/>
      <c r="BB291" s="52"/>
      <c r="BC291" s="52"/>
      <c r="BD291" s="52"/>
      <c r="BE291" s="52"/>
      <c r="BF291" s="52"/>
      <c r="BG291" s="52"/>
      <c r="BH291" s="52"/>
      <c r="BI291" s="52"/>
      <c r="BJ291" s="52"/>
      <c r="BK291" s="52"/>
      <c r="BL291" s="52"/>
      <c r="BM291" s="52"/>
      <c r="BN291" s="52"/>
      <c r="BO291" s="52"/>
      <c r="BP291" s="52"/>
      <c r="BQ291" s="52"/>
      <c r="BR291" s="52"/>
      <c r="BS291" s="52"/>
      <c r="BT291" s="52"/>
      <c r="BU291" s="52"/>
      <c r="BV291" s="52"/>
      <c r="BW291" s="52"/>
      <c r="BX291" s="52"/>
      <c r="BY291" s="52"/>
      <c r="BZ291" s="52"/>
      <c r="CA291" s="52"/>
      <c r="CB291" s="52"/>
      <c r="CC291" s="48"/>
    </row>
    <row r="292" spans="3:81" s="50" customFormat="1">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c r="AK292" s="52"/>
      <c r="AL292" s="52"/>
      <c r="AM292" s="52"/>
      <c r="AN292" s="52"/>
      <c r="AO292" s="52"/>
      <c r="AP292" s="52"/>
      <c r="AQ292" s="52"/>
      <c r="AR292" s="52"/>
      <c r="AS292" s="52"/>
      <c r="AT292" s="52"/>
      <c r="AU292" s="52"/>
      <c r="AV292" s="52"/>
      <c r="AW292" s="52"/>
      <c r="AX292" s="52"/>
      <c r="AY292" s="52"/>
      <c r="AZ292" s="52"/>
      <c r="BA292" s="52"/>
      <c r="BB292" s="52"/>
      <c r="BC292" s="52"/>
      <c r="BD292" s="52"/>
      <c r="BE292" s="52"/>
      <c r="BF292" s="52"/>
      <c r="BG292" s="52"/>
      <c r="BH292" s="52"/>
      <c r="BI292" s="52"/>
      <c r="BJ292" s="52"/>
      <c r="BK292" s="52"/>
      <c r="BL292" s="52"/>
      <c r="BM292" s="52"/>
      <c r="BN292" s="52"/>
      <c r="BO292" s="52"/>
      <c r="BP292" s="52"/>
      <c r="BQ292" s="52"/>
      <c r="BR292" s="52"/>
      <c r="BS292" s="52"/>
      <c r="BT292" s="52"/>
      <c r="BU292" s="52"/>
      <c r="BV292" s="52"/>
      <c r="BW292" s="52"/>
      <c r="BX292" s="52"/>
      <c r="BY292" s="52"/>
      <c r="BZ292" s="52"/>
      <c r="CA292" s="52"/>
      <c r="CB292" s="52"/>
      <c r="CC292" s="48"/>
    </row>
    <row r="293" spans="3:81" s="50" customFormat="1">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c r="BM293" s="52"/>
      <c r="BN293" s="52"/>
      <c r="BO293" s="52"/>
      <c r="BP293" s="52"/>
      <c r="BQ293" s="52"/>
      <c r="BR293" s="52"/>
      <c r="BS293" s="52"/>
      <c r="BT293" s="52"/>
      <c r="BU293" s="52"/>
      <c r="BV293" s="52"/>
      <c r="BW293" s="52"/>
      <c r="BX293" s="52"/>
      <c r="BY293" s="52"/>
      <c r="BZ293" s="52"/>
      <c r="CA293" s="52"/>
      <c r="CB293" s="52"/>
      <c r="CC293" s="48"/>
    </row>
    <row r="294" spans="3:81" s="50" customFormat="1">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c r="AK294" s="52"/>
      <c r="AL294" s="52"/>
      <c r="AM294" s="52"/>
      <c r="AN294" s="52"/>
      <c r="AO294" s="52"/>
      <c r="AP294" s="52"/>
      <c r="AQ294" s="52"/>
      <c r="AR294" s="52"/>
      <c r="AS294" s="52"/>
      <c r="AT294" s="52"/>
      <c r="AU294" s="52"/>
      <c r="AV294" s="52"/>
      <c r="AW294" s="52"/>
      <c r="AX294" s="52"/>
      <c r="AY294" s="52"/>
      <c r="AZ294" s="52"/>
      <c r="BA294" s="52"/>
      <c r="BB294" s="52"/>
      <c r="BC294" s="52"/>
      <c r="BD294" s="52"/>
      <c r="BE294" s="52"/>
      <c r="BF294" s="52"/>
      <c r="BG294" s="52"/>
      <c r="BH294" s="52"/>
      <c r="BI294" s="52"/>
      <c r="BJ294" s="52"/>
      <c r="BK294" s="52"/>
      <c r="BL294" s="52"/>
      <c r="BM294" s="52"/>
      <c r="BN294" s="52"/>
      <c r="BO294" s="52"/>
      <c r="BP294" s="52"/>
      <c r="BQ294" s="52"/>
      <c r="BR294" s="52"/>
      <c r="BS294" s="52"/>
      <c r="BT294" s="52"/>
      <c r="BU294" s="52"/>
      <c r="BV294" s="52"/>
      <c r="BW294" s="52"/>
      <c r="BX294" s="52"/>
      <c r="BY294" s="52"/>
      <c r="BZ294" s="52"/>
      <c r="CA294" s="52"/>
      <c r="CB294" s="52"/>
      <c r="CC294" s="48"/>
    </row>
    <row r="295" spans="3:81" s="50" customFormat="1">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c r="AK295" s="52"/>
      <c r="AL295" s="52"/>
      <c r="AM295" s="52"/>
      <c r="AN295" s="52"/>
      <c r="AO295" s="52"/>
      <c r="AP295" s="52"/>
      <c r="AQ295" s="52"/>
      <c r="AR295" s="52"/>
      <c r="AS295" s="52"/>
      <c r="AT295" s="52"/>
      <c r="AU295" s="52"/>
      <c r="AV295" s="52"/>
      <c r="AW295" s="52"/>
      <c r="AX295" s="52"/>
      <c r="AY295" s="52"/>
      <c r="AZ295" s="52"/>
      <c r="BA295" s="52"/>
      <c r="BB295" s="52"/>
      <c r="BC295" s="52"/>
      <c r="BD295" s="52"/>
      <c r="BE295" s="52"/>
      <c r="BF295" s="52"/>
      <c r="BG295" s="52"/>
      <c r="BH295" s="52"/>
      <c r="BI295" s="52"/>
      <c r="BJ295" s="52"/>
      <c r="BK295" s="52"/>
      <c r="BL295" s="52"/>
      <c r="BM295" s="52"/>
      <c r="BN295" s="52"/>
      <c r="BO295" s="52"/>
      <c r="BP295" s="52"/>
      <c r="BQ295" s="52"/>
      <c r="BR295" s="52"/>
      <c r="BS295" s="52"/>
      <c r="BT295" s="52"/>
      <c r="BU295" s="52"/>
      <c r="BV295" s="52"/>
      <c r="BW295" s="52"/>
      <c r="BX295" s="52"/>
      <c r="BY295" s="52"/>
      <c r="BZ295" s="52"/>
      <c r="CA295" s="52"/>
      <c r="CB295" s="52"/>
      <c r="CC295" s="48"/>
    </row>
    <row r="296" spans="3:81" s="50" customFormat="1">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c r="AK296" s="52"/>
      <c r="AL296" s="52"/>
      <c r="AM296" s="52"/>
      <c r="AN296" s="52"/>
      <c r="AO296" s="52"/>
      <c r="AP296" s="52"/>
      <c r="AQ296" s="52"/>
      <c r="AR296" s="52"/>
      <c r="AS296" s="52"/>
      <c r="AT296" s="52"/>
      <c r="AU296" s="52"/>
      <c r="AV296" s="52"/>
      <c r="AW296" s="52"/>
      <c r="AX296" s="52"/>
      <c r="AY296" s="52"/>
      <c r="AZ296" s="52"/>
      <c r="BA296" s="52"/>
      <c r="BB296" s="52"/>
      <c r="BC296" s="52"/>
      <c r="BD296" s="52"/>
      <c r="BE296" s="52"/>
      <c r="BF296" s="52"/>
      <c r="BG296" s="52"/>
      <c r="BH296" s="52"/>
      <c r="BI296" s="52"/>
      <c r="BJ296" s="52"/>
      <c r="BK296" s="52"/>
      <c r="BL296" s="52"/>
      <c r="BM296" s="52"/>
      <c r="BN296" s="52"/>
      <c r="BO296" s="52"/>
      <c r="BP296" s="52"/>
      <c r="BQ296" s="52"/>
      <c r="BR296" s="52"/>
      <c r="BS296" s="52"/>
      <c r="BT296" s="52"/>
      <c r="BU296" s="52"/>
      <c r="BV296" s="52"/>
      <c r="BW296" s="52"/>
      <c r="BX296" s="52"/>
      <c r="BY296" s="52"/>
      <c r="BZ296" s="52"/>
      <c r="CA296" s="52"/>
      <c r="CB296" s="52"/>
      <c r="CC296" s="48"/>
    </row>
    <row r="297" spans="3:81" s="50" customFormat="1">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c r="AK297" s="52"/>
      <c r="AL297" s="52"/>
      <c r="AM297" s="52"/>
      <c r="AN297" s="52"/>
      <c r="AO297" s="52"/>
      <c r="AP297" s="52"/>
      <c r="AQ297" s="52"/>
      <c r="AR297" s="52"/>
      <c r="AS297" s="52"/>
      <c r="AT297" s="52"/>
      <c r="AU297" s="52"/>
      <c r="AV297" s="52"/>
      <c r="AW297" s="52"/>
      <c r="AX297" s="52"/>
      <c r="AY297" s="52"/>
      <c r="AZ297" s="52"/>
      <c r="BA297" s="52"/>
      <c r="BB297" s="52"/>
      <c r="BC297" s="52"/>
      <c r="BD297" s="52"/>
      <c r="BE297" s="52"/>
      <c r="BF297" s="52"/>
      <c r="BG297" s="52"/>
      <c r="BH297" s="52"/>
      <c r="BI297" s="52"/>
      <c r="BJ297" s="52"/>
      <c r="BK297" s="52"/>
      <c r="BL297" s="52"/>
      <c r="BM297" s="52"/>
      <c r="BN297" s="52"/>
      <c r="BO297" s="52"/>
      <c r="BP297" s="52"/>
      <c r="BQ297" s="52"/>
      <c r="BR297" s="52"/>
      <c r="BS297" s="52"/>
      <c r="BT297" s="52"/>
      <c r="BU297" s="52"/>
      <c r="BV297" s="52"/>
      <c r="BW297" s="52"/>
      <c r="BX297" s="52"/>
      <c r="BY297" s="52"/>
      <c r="BZ297" s="52"/>
      <c r="CA297" s="52"/>
      <c r="CB297" s="52"/>
      <c r="CC297" s="48"/>
    </row>
    <row r="298" spans="3:81" s="50" customFormat="1">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c r="AK298" s="52"/>
      <c r="AL298" s="52"/>
      <c r="AM298" s="52"/>
      <c r="AN298" s="52"/>
      <c r="AO298" s="52"/>
      <c r="AP298" s="52"/>
      <c r="AQ298" s="52"/>
      <c r="AR298" s="52"/>
      <c r="AS298" s="52"/>
      <c r="AT298" s="52"/>
      <c r="AU298" s="52"/>
      <c r="AV298" s="52"/>
      <c r="AW298" s="52"/>
      <c r="AX298" s="52"/>
      <c r="AY298" s="52"/>
      <c r="AZ298" s="52"/>
      <c r="BA298" s="52"/>
      <c r="BB298" s="52"/>
      <c r="BC298" s="52"/>
      <c r="BD298" s="52"/>
      <c r="BE298" s="52"/>
      <c r="BF298" s="52"/>
      <c r="BG298" s="52"/>
      <c r="BH298" s="52"/>
      <c r="BI298" s="52"/>
      <c r="BJ298" s="52"/>
      <c r="BK298" s="52"/>
      <c r="BL298" s="52"/>
      <c r="BM298" s="52"/>
      <c r="BN298" s="52"/>
      <c r="BO298" s="52"/>
      <c r="BP298" s="52"/>
      <c r="BQ298" s="52"/>
      <c r="BR298" s="52"/>
      <c r="BS298" s="52"/>
      <c r="BT298" s="52"/>
      <c r="BU298" s="52"/>
      <c r="BV298" s="52"/>
      <c r="BW298" s="52"/>
      <c r="BX298" s="52"/>
      <c r="BY298" s="52"/>
      <c r="BZ298" s="52"/>
      <c r="CA298" s="52"/>
      <c r="CB298" s="52"/>
      <c r="CC298" s="48"/>
    </row>
    <row r="299" spans="3:81" s="50" customFormat="1">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c r="AK299" s="52"/>
      <c r="AL299" s="52"/>
      <c r="AM299" s="52"/>
      <c r="AN299" s="52"/>
      <c r="AO299" s="52"/>
      <c r="AP299" s="52"/>
      <c r="AQ299" s="52"/>
      <c r="AR299" s="52"/>
      <c r="AS299" s="52"/>
      <c r="AT299" s="52"/>
      <c r="AU299" s="52"/>
      <c r="AV299" s="52"/>
      <c r="AW299" s="52"/>
      <c r="AX299" s="52"/>
      <c r="AY299" s="52"/>
      <c r="AZ299" s="52"/>
      <c r="BA299" s="52"/>
      <c r="BB299" s="52"/>
      <c r="BC299" s="52"/>
      <c r="BD299" s="52"/>
      <c r="BE299" s="52"/>
      <c r="BF299" s="52"/>
      <c r="BG299" s="52"/>
      <c r="BH299" s="52"/>
      <c r="BI299" s="52"/>
      <c r="BJ299" s="52"/>
      <c r="BK299" s="52"/>
      <c r="BL299" s="52"/>
      <c r="BM299" s="52"/>
      <c r="BN299" s="52"/>
      <c r="BO299" s="52"/>
      <c r="BP299" s="52"/>
      <c r="BQ299" s="52"/>
      <c r="BR299" s="52"/>
      <c r="BS299" s="52"/>
      <c r="BT299" s="52"/>
      <c r="BU299" s="52"/>
      <c r="BV299" s="52"/>
      <c r="BW299" s="52"/>
      <c r="BX299" s="52"/>
      <c r="BY299" s="52"/>
      <c r="BZ299" s="52"/>
      <c r="CA299" s="52"/>
      <c r="CB299" s="52"/>
      <c r="CC299" s="48"/>
    </row>
    <row r="300" spans="3:81" s="50" customFormat="1">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c r="BJ300" s="52"/>
      <c r="BK300" s="52"/>
      <c r="BL300" s="52"/>
      <c r="BM300" s="52"/>
      <c r="BN300" s="52"/>
      <c r="BO300" s="52"/>
      <c r="BP300" s="52"/>
      <c r="BQ300" s="52"/>
      <c r="BR300" s="52"/>
      <c r="BS300" s="52"/>
      <c r="BT300" s="52"/>
      <c r="BU300" s="52"/>
      <c r="BV300" s="52"/>
      <c r="BW300" s="52"/>
      <c r="BX300" s="52"/>
      <c r="BY300" s="52"/>
      <c r="BZ300" s="52"/>
      <c r="CA300" s="52"/>
      <c r="CB300" s="52"/>
      <c r="CC300" s="48"/>
    </row>
    <row r="301" spans="3:81" s="50" customFormat="1">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c r="AK301" s="52"/>
      <c r="AL301" s="52"/>
      <c r="AM301" s="52"/>
      <c r="AN301" s="52"/>
      <c r="AO301" s="52"/>
      <c r="AP301" s="52"/>
      <c r="AQ301" s="52"/>
      <c r="AR301" s="52"/>
      <c r="AS301" s="52"/>
      <c r="AT301" s="52"/>
      <c r="AU301" s="52"/>
      <c r="AV301" s="52"/>
      <c r="AW301" s="52"/>
      <c r="AX301" s="52"/>
      <c r="AY301" s="52"/>
      <c r="AZ301" s="52"/>
      <c r="BA301" s="52"/>
      <c r="BB301" s="52"/>
      <c r="BC301" s="52"/>
      <c r="BD301" s="52"/>
      <c r="BE301" s="52"/>
      <c r="BF301" s="52"/>
      <c r="BG301" s="52"/>
      <c r="BH301" s="52"/>
      <c r="BI301" s="52"/>
      <c r="BJ301" s="52"/>
      <c r="BK301" s="52"/>
      <c r="BL301" s="52"/>
      <c r="BM301" s="52"/>
      <c r="BN301" s="52"/>
      <c r="BO301" s="52"/>
      <c r="BP301" s="52"/>
      <c r="BQ301" s="52"/>
      <c r="BR301" s="52"/>
      <c r="BS301" s="52"/>
      <c r="BT301" s="52"/>
      <c r="BU301" s="52"/>
      <c r="BV301" s="52"/>
      <c r="BW301" s="52"/>
      <c r="BX301" s="52"/>
      <c r="BY301" s="52"/>
      <c r="BZ301" s="52"/>
      <c r="CA301" s="52"/>
      <c r="CB301" s="52"/>
      <c r="CC301" s="48"/>
    </row>
    <row r="302" spans="3:81" s="50" customFormat="1">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c r="AK302" s="52"/>
      <c r="AL302" s="52"/>
      <c r="AM302" s="52"/>
      <c r="AN302" s="52"/>
      <c r="AO302" s="52"/>
      <c r="AP302" s="52"/>
      <c r="AQ302" s="52"/>
      <c r="AR302" s="52"/>
      <c r="AS302" s="52"/>
      <c r="AT302" s="52"/>
      <c r="AU302" s="52"/>
      <c r="AV302" s="52"/>
      <c r="AW302" s="52"/>
      <c r="AX302" s="52"/>
      <c r="AY302" s="52"/>
      <c r="AZ302" s="52"/>
      <c r="BA302" s="52"/>
      <c r="BB302" s="52"/>
      <c r="BC302" s="52"/>
      <c r="BD302" s="52"/>
      <c r="BE302" s="52"/>
      <c r="BF302" s="52"/>
      <c r="BG302" s="52"/>
      <c r="BH302" s="52"/>
      <c r="BI302" s="52"/>
      <c r="BJ302" s="52"/>
      <c r="BK302" s="52"/>
      <c r="BL302" s="52"/>
      <c r="BM302" s="52"/>
      <c r="BN302" s="52"/>
      <c r="BO302" s="52"/>
      <c r="BP302" s="52"/>
      <c r="BQ302" s="52"/>
      <c r="BR302" s="52"/>
      <c r="BS302" s="52"/>
      <c r="BT302" s="52"/>
      <c r="BU302" s="52"/>
      <c r="BV302" s="52"/>
      <c r="BW302" s="52"/>
      <c r="BX302" s="52"/>
      <c r="BY302" s="52"/>
      <c r="BZ302" s="52"/>
      <c r="CA302" s="52"/>
      <c r="CB302" s="52"/>
      <c r="CC302" s="48"/>
    </row>
    <row r="303" spans="3:81" s="50" customFormat="1">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c r="AK303" s="52"/>
      <c r="AL303" s="52"/>
      <c r="AM303" s="52"/>
      <c r="AN303" s="52"/>
      <c r="AO303" s="52"/>
      <c r="AP303" s="52"/>
      <c r="AQ303" s="52"/>
      <c r="AR303" s="52"/>
      <c r="AS303" s="52"/>
      <c r="AT303" s="52"/>
      <c r="AU303" s="52"/>
      <c r="AV303" s="52"/>
      <c r="AW303" s="52"/>
      <c r="AX303" s="52"/>
      <c r="AY303" s="52"/>
      <c r="AZ303" s="52"/>
      <c r="BA303" s="52"/>
      <c r="BB303" s="52"/>
      <c r="BC303" s="52"/>
      <c r="BD303" s="52"/>
      <c r="BE303" s="52"/>
      <c r="BF303" s="52"/>
      <c r="BG303" s="52"/>
      <c r="BH303" s="52"/>
      <c r="BI303" s="52"/>
      <c r="BJ303" s="52"/>
      <c r="BK303" s="52"/>
      <c r="BL303" s="52"/>
      <c r="BM303" s="52"/>
      <c r="BN303" s="52"/>
      <c r="BO303" s="52"/>
      <c r="BP303" s="52"/>
      <c r="BQ303" s="52"/>
      <c r="BR303" s="52"/>
      <c r="BS303" s="52"/>
      <c r="BT303" s="52"/>
      <c r="BU303" s="52"/>
      <c r="BV303" s="52"/>
      <c r="BW303" s="52"/>
      <c r="BX303" s="52"/>
      <c r="BY303" s="52"/>
      <c r="BZ303" s="52"/>
      <c r="CA303" s="52"/>
      <c r="CB303" s="52"/>
      <c r="CC303" s="48"/>
    </row>
    <row r="304" spans="3:81" s="50" customFormat="1">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c r="BJ304" s="52"/>
      <c r="BK304" s="52"/>
      <c r="BL304" s="52"/>
      <c r="BM304" s="52"/>
      <c r="BN304" s="52"/>
      <c r="BO304" s="52"/>
      <c r="BP304" s="52"/>
      <c r="BQ304" s="52"/>
      <c r="BR304" s="52"/>
      <c r="BS304" s="52"/>
      <c r="BT304" s="52"/>
      <c r="BU304" s="52"/>
      <c r="BV304" s="52"/>
      <c r="BW304" s="52"/>
      <c r="BX304" s="52"/>
      <c r="BY304" s="52"/>
      <c r="BZ304" s="52"/>
      <c r="CA304" s="52"/>
      <c r="CB304" s="52"/>
      <c r="CC304" s="48"/>
    </row>
    <row r="305" spans="3:81" s="50" customFormat="1">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c r="AK305" s="52"/>
      <c r="AL305" s="52"/>
      <c r="AM305" s="52"/>
      <c r="AN305" s="52"/>
      <c r="AO305" s="52"/>
      <c r="AP305" s="52"/>
      <c r="AQ305" s="52"/>
      <c r="AR305" s="52"/>
      <c r="AS305" s="52"/>
      <c r="AT305" s="52"/>
      <c r="AU305" s="52"/>
      <c r="AV305" s="52"/>
      <c r="AW305" s="52"/>
      <c r="AX305" s="52"/>
      <c r="AY305" s="52"/>
      <c r="AZ305" s="52"/>
      <c r="BA305" s="52"/>
      <c r="BB305" s="52"/>
      <c r="BC305" s="52"/>
      <c r="BD305" s="52"/>
      <c r="BE305" s="52"/>
      <c r="BF305" s="52"/>
      <c r="BG305" s="52"/>
      <c r="BH305" s="52"/>
      <c r="BI305" s="52"/>
      <c r="BJ305" s="52"/>
      <c r="BK305" s="52"/>
      <c r="BL305" s="52"/>
      <c r="BM305" s="52"/>
      <c r="BN305" s="52"/>
      <c r="BO305" s="52"/>
      <c r="BP305" s="52"/>
      <c r="BQ305" s="52"/>
      <c r="BR305" s="52"/>
      <c r="BS305" s="52"/>
      <c r="BT305" s="52"/>
      <c r="BU305" s="52"/>
      <c r="BV305" s="52"/>
      <c r="BW305" s="52"/>
      <c r="BX305" s="52"/>
      <c r="BY305" s="52"/>
      <c r="BZ305" s="52"/>
      <c r="CA305" s="52"/>
      <c r="CB305" s="52"/>
      <c r="CC305" s="48"/>
    </row>
    <row r="306" spans="3:81" s="50" customFormat="1">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c r="BJ306" s="52"/>
      <c r="BK306" s="52"/>
      <c r="BL306" s="52"/>
      <c r="BM306" s="52"/>
      <c r="BN306" s="52"/>
      <c r="BO306" s="52"/>
      <c r="BP306" s="52"/>
      <c r="BQ306" s="52"/>
      <c r="BR306" s="52"/>
      <c r="BS306" s="52"/>
      <c r="BT306" s="52"/>
      <c r="BU306" s="52"/>
      <c r="BV306" s="52"/>
      <c r="BW306" s="52"/>
      <c r="BX306" s="52"/>
      <c r="BY306" s="52"/>
      <c r="BZ306" s="52"/>
      <c r="CA306" s="52"/>
      <c r="CB306" s="52"/>
      <c r="CC306" s="48"/>
    </row>
    <row r="307" spans="3:81" s="50" customFormat="1">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c r="AK307" s="52"/>
      <c r="AL307" s="52"/>
      <c r="AM307" s="52"/>
      <c r="AN307" s="52"/>
      <c r="AO307" s="52"/>
      <c r="AP307" s="52"/>
      <c r="AQ307" s="52"/>
      <c r="AR307" s="52"/>
      <c r="AS307" s="52"/>
      <c r="AT307" s="52"/>
      <c r="AU307" s="52"/>
      <c r="AV307" s="52"/>
      <c r="AW307" s="52"/>
      <c r="AX307" s="52"/>
      <c r="AY307" s="52"/>
      <c r="AZ307" s="52"/>
      <c r="BA307" s="52"/>
      <c r="BB307" s="52"/>
      <c r="BC307" s="52"/>
      <c r="BD307" s="52"/>
      <c r="BE307" s="52"/>
      <c r="BF307" s="52"/>
      <c r="BG307" s="52"/>
      <c r="BH307" s="52"/>
      <c r="BI307" s="52"/>
      <c r="BJ307" s="52"/>
      <c r="BK307" s="52"/>
      <c r="BL307" s="52"/>
      <c r="BM307" s="52"/>
      <c r="BN307" s="52"/>
      <c r="BO307" s="52"/>
      <c r="BP307" s="52"/>
      <c r="BQ307" s="52"/>
      <c r="BR307" s="52"/>
      <c r="BS307" s="52"/>
      <c r="BT307" s="52"/>
      <c r="BU307" s="52"/>
      <c r="BV307" s="52"/>
      <c r="BW307" s="52"/>
      <c r="BX307" s="52"/>
      <c r="BY307" s="52"/>
      <c r="BZ307" s="52"/>
      <c r="CA307" s="52"/>
      <c r="CB307" s="52"/>
      <c r="CC307" s="48"/>
    </row>
    <row r="308" spans="3:81" s="50" customFormat="1">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c r="AK308" s="52"/>
      <c r="AL308" s="52"/>
      <c r="AM308" s="52"/>
      <c r="AN308" s="52"/>
      <c r="AO308" s="52"/>
      <c r="AP308" s="52"/>
      <c r="AQ308" s="52"/>
      <c r="AR308" s="52"/>
      <c r="AS308" s="52"/>
      <c r="AT308" s="52"/>
      <c r="AU308" s="52"/>
      <c r="AV308" s="52"/>
      <c r="AW308" s="52"/>
      <c r="AX308" s="52"/>
      <c r="AY308" s="52"/>
      <c r="AZ308" s="52"/>
      <c r="BA308" s="52"/>
      <c r="BB308" s="52"/>
      <c r="BC308" s="52"/>
      <c r="BD308" s="52"/>
      <c r="BE308" s="52"/>
      <c r="BF308" s="52"/>
      <c r="BG308" s="52"/>
      <c r="BH308" s="52"/>
      <c r="BI308" s="52"/>
      <c r="BJ308" s="52"/>
      <c r="BK308" s="52"/>
      <c r="BL308" s="52"/>
      <c r="BM308" s="52"/>
      <c r="BN308" s="52"/>
      <c r="BO308" s="52"/>
      <c r="BP308" s="52"/>
      <c r="BQ308" s="52"/>
      <c r="BR308" s="52"/>
      <c r="BS308" s="52"/>
      <c r="BT308" s="52"/>
      <c r="BU308" s="52"/>
      <c r="BV308" s="52"/>
      <c r="BW308" s="52"/>
      <c r="BX308" s="52"/>
      <c r="BY308" s="52"/>
      <c r="BZ308" s="52"/>
      <c r="CA308" s="52"/>
      <c r="CB308" s="52"/>
      <c r="CC308" s="48"/>
    </row>
    <row r="309" spans="3:81" s="50" customFormat="1">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c r="AK309" s="52"/>
      <c r="AL309" s="52"/>
      <c r="AM309" s="52"/>
      <c r="AN309" s="52"/>
      <c r="AO309" s="52"/>
      <c r="AP309" s="52"/>
      <c r="AQ309" s="52"/>
      <c r="AR309" s="52"/>
      <c r="AS309" s="52"/>
      <c r="AT309" s="52"/>
      <c r="AU309" s="52"/>
      <c r="AV309" s="52"/>
      <c r="AW309" s="52"/>
      <c r="AX309" s="52"/>
      <c r="AY309" s="52"/>
      <c r="AZ309" s="52"/>
      <c r="BA309" s="52"/>
      <c r="BB309" s="52"/>
      <c r="BC309" s="52"/>
      <c r="BD309" s="52"/>
      <c r="BE309" s="52"/>
      <c r="BF309" s="52"/>
      <c r="BG309" s="52"/>
      <c r="BH309" s="52"/>
      <c r="BI309" s="52"/>
      <c r="BJ309" s="52"/>
      <c r="BK309" s="52"/>
      <c r="BL309" s="52"/>
      <c r="BM309" s="52"/>
      <c r="BN309" s="52"/>
      <c r="BO309" s="52"/>
      <c r="BP309" s="52"/>
      <c r="BQ309" s="52"/>
      <c r="BR309" s="52"/>
      <c r="BS309" s="52"/>
      <c r="BT309" s="52"/>
      <c r="BU309" s="52"/>
      <c r="BV309" s="52"/>
      <c r="BW309" s="52"/>
      <c r="BX309" s="52"/>
      <c r="BY309" s="52"/>
      <c r="BZ309" s="52"/>
      <c r="CA309" s="52"/>
      <c r="CB309" s="52"/>
      <c r="CC309" s="48"/>
    </row>
    <row r="310" spans="3:81" s="50" customFormat="1">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c r="AK310" s="52"/>
      <c r="AL310" s="52"/>
      <c r="AM310" s="52"/>
      <c r="AN310" s="52"/>
      <c r="AO310" s="52"/>
      <c r="AP310" s="52"/>
      <c r="AQ310" s="52"/>
      <c r="AR310" s="52"/>
      <c r="AS310" s="52"/>
      <c r="AT310" s="52"/>
      <c r="AU310" s="52"/>
      <c r="AV310" s="52"/>
      <c r="AW310" s="52"/>
      <c r="AX310" s="52"/>
      <c r="AY310" s="52"/>
      <c r="AZ310" s="52"/>
      <c r="BA310" s="52"/>
      <c r="BB310" s="52"/>
      <c r="BC310" s="52"/>
      <c r="BD310" s="52"/>
      <c r="BE310" s="52"/>
      <c r="BF310" s="52"/>
      <c r="BG310" s="52"/>
      <c r="BH310" s="52"/>
      <c r="BI310" s="52"/>
      <c r="BJ310" s="52"/>
      <c r="BK310" s="52"/>
      <c r="BL310" s="52"/>
      <c r="BM310" s="52"/>
      <c r="BN310" s="52"/>
      <c r="BO310" s="52"/>
      <c r="BP310" s="52"/>
      <c r="BQ310" s="52"/>
      <c r="BR310" s="52"/>
      <c r="BS310" s="52"/>
      <c r="BT310" s="52"/>
      <c r="BU310" s="52"/>
      <c r="BV310" s="52"/>
      <c r="BW310" s="52"/>
      <c r="BX310" s="52"/>
      <c r="BY310" s="52"/>
      <c r="BZ310" s="52"/>
      <c r="CA310" s="52"/>
      <c r="CB310" s="52"/>
      <c r="CC310" s="48"/>
    </row>
    <row r="311" spans="3:81" s="50" customFormat="1">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c r="AK311" s="52"/>
      <c r="AL311" s="52"/>
      <c r="AM311" s="52"/>
      <c r="AN311" s="52"/>
      <c r="AO311" s="52"/>
      <c r="AP311" s="52"/>
      <c r="AQ311" s="52"/>
      <c r="AR311" s="52"/>
      <c r="AS311" s="52"/>
      <c r="AT311" s="52"/>
      <c r="AU311" s="52"/>
      <c r="AV311" s="52"/>
      <c r="AW311" s="52"/>
      <c r="AX311" s="52"/>
      <c r="AY311" s="52"/>
      <c r="AZ311" s="52"/>
      <c r="BA311" s="52"/>
      <c r="BB311" s="52"/>
      <c r="BC311" s="52"/>
      <c r="BD311" s="52"/>
      <c r="BE311" s="52"/>
      <c r="BF311" s="52"/>
      <c r="BG311" s="52"/>
      <c r="BH311" s="52"/>
      <c r="BI311" s="52"/>
      <c r="BJ311" s="52"/>
      <c r="BK311" s="52"/>
      <c r="BL311" s="52"/>
      <c r="BM311" s="52"/>
      <c r="BN311" s="52"/>
      <c r="BO311" s="52"/>
      <c r="BP311" s="52"/>
      <c r="BQ311" s="52"/>
      <c r="BR311" s="52"/>
      <c r="BS311" s="52"/>
      <c r="BT311" s="52"/>
      <c r="BU311" s="52"/>
      <c r="BV311" s="52"/>
      <c r="BW311" s="52"/>
      <c r="BX311" s="52"/>
      <c r="BY311" s="52"/>
      <c r="BZ311" s="52"/>
      <c r="CA311" s="52"/>
      <c r="CB311" s="52"/>
      <c r="CC311" s="48"/>
    </row>
    <row r="312" spans="3:81" s="50" customFormat="1">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c r="AK312" s="52"/>
      <c r="AL312" s="52"/>
      <c r="AM312" s="52"/>
      <c r="AN312" s="52"/>
      <c r="AO312" s="52"/>
      <c r="AP312" s="52"/>
      <c r="AQ312" s="52"/>
      <c r="AR312" s="52"/>
      <c r="AS312" s="52"/>
      <c r="AT312" s="52"/>
      <c r="AU312" s="52"/>
      <c r="AV312" s="52"/>
      <c r="AW312" s="52"/>
      <c r="AX312" s="52"/>
      <c r="AY312" s="52"/>
      <c r="AZ312" s="52"/>
      <c r="BA312" s="52"/>
      <c r="BB312" s="52"/>
      <c r="BC312" s="52"/>
      <c r="BD312" s="52"/>
      <c r="BE312" s="52"/>
      <c r="BF312" s="52"/>
      <c r="BG312" s="52"/>
      <c r="BH312" s="52"/>
      <c r="BI312" s="52"/>
      <c r="BJ312" s="52"/>
      <c r="BK312" s="52"/>
      <c r="BL312" s="52"/>
      <c r="BM312" s="52"/>
      <c r="BN312" s="52"/>
      <c r="BO312" s="52"/>
      <c r="BP312" s="52"/>
      <c r="BQ312" s="52"/>
      <c r="BR312" s="52"/>
      <c r="BS312" s="52"/>
      <c r="BT312" s="52"/>
      <c r="BU312" s="52"/>
      <c r="BV312" s="52"/>
      <c r="BW312" s="52"/>
      <c r="BX312" s="52"/>
      <c r="BY312" s="52"/>
      <c r="BZ312" s="52"/>
      <c r="CA312" s="52"/>
      <c r="CB312" s="52"/>
      <c r="CC312" s="48"/>
    </row>
    <row r="313" spans="3:81" s="50" customFormat="1">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c r="AK313" s="52"/>
      <c r="AL313" s="52"/>
      <c r="AM313" s="52"/>
      <c r="AN313" s="52"/>
      <c r="AO313" s="52"/>
      <c r="AP313" s="52"/>
      <c r="AQ313" s="52"/>
      <c r="AR313" s="52"/>
      <c r="AS313" s="52"/>
      <c r="AT313" s="52"/>
      <c r="AU313" s="52"/>
      <c r="AV313" s="52"/>
      <c r="AW313" s="52"/>
      <c r="AX313" s="52"/>
      <c r="AY313" s="52"/>
      <c r="AZ313" s="52"/>
      <c r="BA313" s="52"/>
      <c r="BB313" s="52"/>
      <c r="BC313" s="52"/>
      <c r="BD313" s="52"/>
      <c r="BE313" s="52"/>
      <c r="BF313" s="52"/>
      <c r="BG313" s="52"/>
      <c r="BH313" s="52"/>
      <c r="BI313" s="52"/>
      <c r="BJ313" s="52"/>
      <c r="BK313" s="52"/>
      <c r="BL313" s="52"/>
      <c r="BM313" s="52"/>
      <c r="BN313" s="52"/>
      <c r="BO313" s="52"/>
      <c r="BP313" s="52"/>
      <c r="BQ313" s="52"/>
      <c r="BR313" s="52"/>
      <c r="BS313" s="52"/>
      <c r="BT313" s="52"/>
      <c r="BU313" s="52"/>
      <c r="BV313" s="52"/>
      <c r="BW313" s="52"/>
      <c r="BX313" s="52"/>
      <c r="BY313" s="52"/>
      <c r="BZ313" s="52"/>
      <c r="CA313" s="52"/>
      <c r="CB313" s="52"/>
      <c r="CC313" s="48"/>
    </row>
    <row r="314" spans="3:81" s="50" customFormat="1">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c r="AK314" s="52"/>
      <c r="AL314" s="52"/>
      <c r="AM314" s="52"/>
      <c r="AN314" s="52"/>
      <c r="AO314" s="52"/>
      <c r="AP314" s="52"/>
      <c r="AQ314" s="52"/>
      <c r="AR314" s="52"/>
      <c r="AS314" s="52"/>
      <c r="AT314" s="52"/>
      <c r="AU314" s="52"/>
      <c r="AV314" s="52"/>
      <c r="AW314" s="52"/>
      <c r="AX314" s="52"/>
      <c r="AY314" s="52"/>
      <c r="AZ314" s="52"/>
      <c r="BA314" s="52"/>
      <c r="BB314" s="52"/>
      <c r="BC314" s="52"/>
      <c r="BD314" s="52"/>
      <c r="BE314" s="52"/>
      <c r="BF314" s="52"/>
      <c r="BG314" s="52"/>
      <c r="BH314" s="52"/>
      <c r="BI314" s="52"/>
      <c r="BJ314" s="52"/>
      <c r="BK314" s="52"/>
      <c r="BL314" s="52"/>
      <c r="BM314" s="52"/>
      <c r="BN314" s="52"/>
      <c r="BO314" s="52"/>
      <c r="BP314" s="52"/>
      <c r="BQ314" s="52"/>
      <c r="BR314" s="52"/>
      <c r="BS314" s="52"/>
      <c r="BT314" s="52"/>
      <c r="BU314" s="52"/>
      <c r="BV314" s="52"/>
      <c r="BW314" s="52"/>
      <c r="BX314" s="52"/>
      <c r="BY314" s="52"/>
      <c r="BZ314" s="52"/>
      <c r="CA314" s="52"/>
      <c r="CB314" s="52"/>
      <c r="CC314" s="48"/>
    </row>
    <row r="315" spans="3:81" s="50" customFormat="1">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c r="AK315" s="52"/>
      <c r="AL315" s="52"/>
      <c r="AM315" s="52"/>
      <c r="AN315" s="52"/>
      <c r="AO315" s="52"/>
      <c r="AP315" s="52"/>
      <c r="AQ315" s="52"/>
      <c r="AR315" s="52"/>
      <c r="AS315" s="52"/>
      <c r="AT315" s="52"/>
      <c r="AU315" s="52"/>
      <c r="AV315" s="52"/>
      <c r="AW315" s="52"/>
      <c r="AX315" s="52"/>
      <c r="AY315" s="52"/>
      <c r="AZ315" s="52"/>
      <c r="BA315" s="52"/>
      <c r="BB315" s="52"/>
      <c r="BC315" s="52"/>
      <c r="BD315" s="52"/>
      <c r="BE315" s="52"/>
      <c r="BF315" s="52"/>
      <c r="BG315" s="52"/>
      <c r="BH315" s="52"/>
      <c r="BI315" s="52"/>
      <c r="BJ315" s="52"/>
      <c r="BK315" s="52"/>
      <c r="BL315" s="52"/>
      <c r="BM315" s="52"/>
      <c r="BN315" s="52"/>
      <c r="BO315" s="52"/>
      <c r="BP315" s="52"/>
      <c r="BQ315" s="52"/>
      <c r="BR315" s="52"/>
      <c r="BS315" s="52"/>
      <c r="BT315" s="52"/>
      <c r="BU315" s="52"/>
      <c r="BV315" s="52"/>
      <c r="BW315" s="52"/>
      <c r="BX315" s="52"/>
      <c r="BY315" s="52"/>
      <c r="BZ315" s="52"/>
      <c r="CA315" s="52"/>
      <c r="CB315" s="52"/>
      <c r="CC315" s="48"/>
    </row>
    <row r="316" spans="3:81" s="50" customFormat="1">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c r="AK316" s="52"/>
      <c r="AL316" s="52"/>
      <c r="AM316" s="52"/>
      <c r="AN316" s="52"/>
      <c r="AO316" s="52"/>
      <c r="AP316" s="52"/>
      <c r="AQ316" s="52"/>
      <c r="AR316" s="52"/>
      <c r="AS316" s="52"/>
      <c r="AT316" s="52"/>
      <c r="AU316" s="52"/>
      <c r="AV316" s="52"/>
      <c r="AW316" s="52"/>
      <c r="AX316" s="52"/>
      <c r="AY316" s="52"/>
      <c r="AZ316" s="52"/>
      <c r="BA316" s="52"/>
      <c r="BB316" s="52"/>
      <c r="BC316" s="52"/>
      <c r="BD316" s="52"/>
      <c r="BE316" s="52"/>
      <c r="BF316" s="52"/>
      <c r="BG316" s="52"/>
      <c r="BH316" s="52"/>
      <c r="BI316" s="52"/>
      <c r="BJ316" s="52"/>
      <c r="BK316" s="52"/>
      <c r="BL316" s="52"/>
      <c r="BM316" s="52"/>
      <c r="BN316" s="52"/>
      <c r="BO316" s="52"/>
      <c r="BP316" s="52"/>
      <c r="BQ316" s="52"/>
      <c r="BR316" s="52"/>
      <c r="BS316" s="52"/>
      <c r="BT316" s="52"/>
      <c r="BU316" s="52"/>
      <c r="BV316" s="52"/>
      <c r="BW316" s="52"/>
      <c r="BX316" s="52"/>
      <c r="BY316" s="52"/>
      <c r="BZ316" s="52"/>
      <c r="CA316" s="52"/>
      <c r="CB316" s="52"/>
      <c r="CC316" s="48"/>
    </row>
    <row r="317" spans="3:81" s="50" customFormat="1">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c r="AK317" s="52"/>
      <c r="AL317" s="52"/>
      <c r="AM317" s="52"/>
      <c r="AN317" s="52"/>
      <c r="AO317" s="52"/>
      <c r="AP317" s="52"/>
      <c r="AQ317" s="52"/>
      <c r="AR317" s="52"/>
      <c r="AS317" s="52"/>
      <c r="AT317" s="52"/>
      <c r="AU317" s="52"/>
      <c r="AV317" s="52"/>
      <c r="AW317" s="52"/>
      <c r="AX317" s="52"/>
      <c r="AY317" s="52"/>
      <c r="AZ317" s="52"/>
      <c r="BA317" s="52"/>
      <c r="BB317" s="52"/>
      <c r="BC317" s="52"/>
      <c r="BD317" s="52"/>
      <c r="BE317" s="52"/>
      <c r="BF317" s="52"/>
      <c r="BG317" s="52"/>
      <c r="BH317" s="52"/>
      <c r="BI317" s="52"/>
      <c r="BJ317" s="52"/>
      <c r="BK317" s="52"/>
      <c r="BL317" s="52"/>
      <c r="BM317" s="52"/>
      <c r="BN317" s="52"/>
      <c r="BO317" s="52"/>
      <c r="BP317" s="52"/>
      <c r="BQ317" s="52"/>
      <c r="BR317" s="52"/>
      <c r="BS317" s="52"/>
      <c r="BT317" s="52"/>
      <c r="BU317" s="52"/>
      <c r="BV317" s="52"/>
      <c r="BW317" s="52"/>
      <c r="BX317" s="52"/>
      <c r="BY317" s="52"/>
      <c r="BZ317" s="52"/>
      <c r="CA317" s="52"/>
      <c r="CB317" s="52"/>
      <c r="CC317" s="48"/>
    </row>
    <row r="318" spans="3:81" s="50" customFormat="1">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c r="AK318" s="52"/>
      <c r="AL318" s="52"/>
      <c r="AM318" s="52"/>
      <c r="AN318" s="52"/>
      <c r="AO318" s="52"/>
      <c r="AP318" s="52"/>
      <c r="AQ318" s="52"/>
      <c r="AR318" s="52"/>
      <c r="AS318" s="52"/>
      <c r="AT318" s="52"/>
      <c r="AU318" s="52"/>
      <c r="AV318" s="52"/>
      <c r="AW318" s="52"/>
      <c r="AX318" s="52"/>
      <c r="AY318" s="52"/>
      <c r="AZ318" s="52"/>
      <c r="BA318" s="52"/>
      <c r="BB318" s="52"/>
      <c r="BC318" s="52"/>
      <c r="BD318" s="52"/>
      <c r="BE318" s="52"/>
      <c r="BF318" s="52"/>
      <c r="BG318" s="52"/>
      <c r="BH318" s="52"/>
      <c r="BI318" s="52"/>
      <c r="BJ318" s="52"/>
      <c r="BK318" s="52"/>
      <c r="BL318" s="52"/>
      <c r="BM318" s="52"/>
      <c r="BN318" s="52"/>
      <c r="BO318" s="52"/>
      <c r="BP318" s="52"/>
      <c r="BQ318" s="52"/>
      <c r="BR318" s="52"/>
      <c r="BS318" s="52"/>
      <c r="BT318" s="52"/>
      <c r="BU318" s="52"/>
      <c r="BV318" s="52"/>
      <c r="BW318" s="52"/>
      <c r="BX318" s="52"/>
      <c r="BY318" s="52"/>
      <c r="BZ318" s="52"/>
      <c r="CA318" s="52"/>
      <c r="CB318" s="52"/>
      <c r="CC318" s="48"/>
    </row>
    <row r="319" spans="3:81" s="50" customFormat="1">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c r="AK319" s="52"/>
      <c r="AL319" s="52"/>
      <c r="AM319" s="52"/>
      <c r="AN319" s="52"/>
      <c r="AO319" s="52"/>
      <c r="AP319" s="52"/>
      <c r="AQ319" s="52"/>
      <c r="AR319" s="52"/>
      <c r="AS319" s="52"/>
      <c r="AT319" s="52"/>
      <c r="AU319" s="52"/>
      <c r="AV319" s="52"/>
      <c r="AW319" s="52"/>
      <c r="AX319" s="52"/>
      <c r="AY319" s="52"/>
      <c r="AZ319" s="52"/>
      <c r="BA319" s="52"/>
      <c r="BB319" s="52"/>
      <c r="BC319" s="52"/>
      <c r="BD319" s="52"/>
      <c r="BE319" s="52"/>
      <c r="BF319" s="52"/>
      <c r="BG319" s="52"/>
      <c r="BH319" s="52"/>
      <c r="BI319" s="52"/>
      <c r="BJ319" s="52"/>
      <c r="BK319" s="52"/>
      <c r="BL319" s="52"/>
      <c r="BM319" s="52"/>
      <c r="BN319" s="52"/>
      <c r="BO319" s="52"/>
      <c r="BP319" s="52"/>
      <c r="BQ319" s="52"/>
      <c r="BR319" s="52"/>
      <c r="BS319" s="52"/>
      <c r="BT319" s="52"/>
      <c r="BU319" s="52"/>
      <c r="BV319" s="52"/>
      <c r="BW319" s="52"/>
      <c r="BX319" s="52"/>
      <c r="BY319" s="52"/>
      <c r="BZ319" s="52"/>
      <c r="CA319" s="52"/>
      <c r="CB319" s="52"/>
      <c r="CC319" s="48"/>
    </row>
    <row r="320" spans="3:81" s="50" customFormat="1">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c r="AK320" s="52"/>
      <c r="AL320" s="52"/>
      <c r="AM320" s="52"/>
      <c r="AN320" s="52"/>
      <c r="AO320" s="52"/>
      <c r="AP320" s="52"/>
      <c r="AQ320" s="52"/>
      <c r="AR320" s="52"/>
      <c r="AS320" s="52"/>
      <c r="AT320" s="52"/>
      <c r="AU320" s="52"/>
      <c r="AV320" s="52"/>
      <c r="AW320" s="52"/>
      <c r="AX320" s="52"/>
      <c r="AY320" s="52"/>
      <c r="AZ320" s="52"/>
      <c r="BA320" s="52"/>
      <c r="BB320" s="52"/>
      <c r="BC320" s="52"/>
      <c r="BD320" s="52"/>
      <c r="BE320" s="52"/>
      <c r="BF320" s="52"/>
      <c r="BG320" s="52"/>
      <c r="BH320" s="52"/>
      <c r="BI320" s="52"/>
      <c r="BJ320" s="52"/>
      <c r="BK320" s="52"/>
      <c r="BL320" s="52"/>
      <c r="BM320" s="52"/>
      <c r="BN320" s="52"/>
      <c r="BO320" s="52"/>
      <c r="BP320" s="52"/>
      <c r="BQ320" s="52"/>
      <c r="BR320" s="52"/>
      <c r="BS320" s="52"/>
      <c r="BT320" s="52"/>
      <c r="BU320" s="52"/>
      <c r="BV320" s="52"/>
      <c r="BW320" s="52"/>
      <c r="BX320" s="52"/>
      <c r="BY320" s="52"/>
      <c r="BZ320" s="52"/>
      <c r="CA320" s="52"/>
      <c r="CB320" s="52"/>
      <c r="CC320" s="48"/>
    </row>
    <row r="321" spans="3:81" s="50" customFormat="1">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c r="AK321" s="52"/>
      <c r="AL321" s="52"/>
      <c r="AM321" s="52"/>
      <c r="AN321" s="52"/>
      <c r="AO321" s="52"/>
      <c r="AP321" s="52"/>
      <c r="AQ321" s="52"/>
      <c r="AR321" s="52"/>
      <c r="AS321" s="52"/>
      <c r="AT321" s="52"/>
      <c r="AU321" s="52"/>
      <c r="AV321" s="52"/>
      <c r="AW321" s="52"/>
      <c r="AX321" s="52"/>
      <c r="AY321" s="52"/>
      <c r="AZ321" s="52"/>
      <c r="BA321" s="52"/>
      <c r="BB321" s="52"/>
      <c r="BC321" s="52"/>
      <c r="BD321" s="52"/>
      <c r="BE321" s="52"/>
      <c r="BF321" s="52"/>
      <c r="BG321" s="52"/>
      <c r="BH321" s="52"/>
      <c r="BI321" s="52"/>
      <c r="BJ321" s="52"/>
      <c r="BK321" s="52"/>
      <c r="BL321" s="52"/>
      <c r="BM321" s="52"/>
      <c r="BN321" s="52"/>
      <c r="BO321" s="52"/>
      <c r="BP321" s="52"/>
      <c r="BQ321" s="52"/>
      <c r="BR321" s="52"/>
      <c r="BS321" s="52"/>
      <c r="BT321" s="52"/>
      <c r="BU321" s="52"/>
      <c r="BV321" s="52"/>
      <c r="BW321" s="52"/>
      <c r="BX321" s="52"/>
      <c r="BY321" s="52"/>
      <c r="BZ321" s="52"/>
      <c r="CA321" s="52"/>
      <c r="CB321" s="52"/>
      <c r="CC321" s="48"/>
    </row>
    <row r="322" spans="3:81" s="50" customFormat="1">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c r="AK322" s="52"/>
      <c r="AL322" s="52"/>
      <c r="AM322" s="52"/>
      <c r="AN322" s="52"/>
      <c r="AO322" s="52"/>
      <c r="AP322" s="52"/>
      <c r="AQ322" s="52"/>
      <c r="AR322" s="52"/>
      <c r="AS322" s="52"/>
      <c r="AT322" s="52"/>
      <c r="AU322" s="52"/>
      <c r="AV322" s="52"/>
      <c r="AW322" s="52"/>
      <c r="AX322" s="52"/>
      <c r="AY322" s="52"/>
      <c r="AZ322" s="52"/>
      <c r="BA322" s="52"/>
      <c r="BB322" s="52"/>
      <c r="BC322" s="52"/>
      <c r="BD322" s="52"/>
      <c r="BE322" s="52"/>
      <c r="BF322" s="52"/>
      <c r="BG322" s="52"/>
      <c r="BH322" s="52"/>
      <c r="BI322" s="52"/>
      <c r="BJ322" s="52"/>
      <c r="BK322" s="52"/>
      <c r="BL322" s="52"/>
      <c r="BM322" s="52"/>
      <c r="BN322" s="52"/>
      <c r="BO322" s="52"/>
      <c r="BP322" s="52"/>
      <c r="BQ322" s="52"/>
      <c r="BR322" s="52"/>
      <c r="BS322" s="52"/>
      <c r="BT322" s="52"/>
      <c r="BU322" s="52"/>
      <c r="BV322" s="52"/>
      <c r="BW322" s="52"/>
      <c r="BX322" s="52"/>
      <c r="BY322" s="52"/>
      <c r="BZ322" s="52"/>
      <c r="CA322" s="52"/>
      <c r="CB322" s="52"/>
      <c r="CC322" s="48"/>
    </row>
    <row r="323" spans="3:81" s="50" customFormat="1">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c r="AK323" s="52"/>
      <c r="AL323" s="52"/>
      <c r="AM323" s="52"/>
      <c r="AN323" s="52"/>
      <c r="AO323" s="52"/>
      <c r="AP323" s="52"/>
      <c r="AQ323" s="52"/>
      <c r="AR323" s="52"/>
      <c r="AS323" s="52"/>
      <c r="AT323" s="52"/>
      <c r="AU323" s="52"/>
      <c r="AV323" s="52"/>
      <c r="AW323" s="52"/>
      <c r="AX323" s="52"/>
      <c r="AY323" s="52"/>
      <c r="AZ323" s="52"/>
      <c r="BA323" s="52"/>
      <c r="BB323" s="52"/>
      <c r="BC323" s="52"/>
      <c r="BD323" s="52"/>
      <c r="BE323" s="52"/>
      <c r="BF323" s="52"/>
      <c r="BG323" s="52"/>
      <c r="BH323" s="52"/>
      <c r="BI323" s="52"/>
      <c r="BJ323" s="52"/>
      <c r="BK323" s="52"/>
      <c r="BL323" s="52"/>
      <c r="BM323" s="52"/>
      <c r="BN323" s="52"/>
      <c r="BO323" s="52"/>
      <c r="BP323" s="52"/>
      <c r="BQ323" s="52"/>
      <c r="BR323" s="52"/>
      <c r="BS323" s="52"/>
      <c r="BT323" s="52"/>
      <c r="BU323" s="52"/>
      <c r="BV323" s="52"/>
      <c r="BW323" s="52"/>
      <c r="BX323" s="52"/>
      <c r="BY323" s="52"/>
      <c r="BZ323" s="52"/>
      <c r="CA323" s="52"/>
      <c r="CB323" s="52"/>
      <c r="CC323" s="48"/>
    </row>
    <row r="324" spans="3:81" s="50" customFormat="1">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c r="AK324" s="52"/>
      <c r="AL324" s="52"/>
      <c r="AM324" s="52"/>
      <c r="AN324" s="52"/>
      <c r="AO324" s="52"/>
      <c r="AP324" s="52"/>
      <c r="AQ324" s="52"/>
      <c r="AR324" s="52"/>
      <c r="AS324" s="52"/>
      <c r="AT324" s="52"/>
      <c r="AU324" s="52"/>
      <c r="AV324" s="52"/>
      <c r="AW324" s="52"/>
      <c r="AX324" s="52"/>
      <c r="AY324" s="52"/>
      <c r="AZ324" s="52"/>
      <c r="BA324" s="52"/>
      <c r="BB324" s="52"/>
      <c r="BC324" s="52"/>
      <c r="BD324" s="52"/>
      <c r="BE324" s="52"/>
      <c r="BF324" s="52"/>
      <c r="BG324" s="52"/>
      <c r="BH324" s="52"/>
      <c r="BI324" s="52"/>
      <c r="BJ324" s="52"/>
      <c r="BK324" s="52"/>
      <c r="BL324" s="52"/>
      <c r="BM324" s="52"/>
      <c r="BN324" s="52"/>
      <c r="BO324" s="52"/>
      <c r="BP324" s="52"/>
      <c r="BQ324" s="52"/>
      <c r="BR324" s="52"/>
      <c r="BS324" s="52"/>
      <c r="BT324" s="52"/>
      <c r="BU324" s="52"/>
      <c r="BV324" s="52"/>
      <c r="BW324" s="52"/>
      <c r="BX324" s="52"/>
      <c r="BY324" s="52"/>
      <c r="BZ324" s="52"/>
      <c r="CA324" s="52"/>
      <c r="CB324" s="52"/>
      <c r="CC324" s="48"/>
    </row>
    <row r="325" spans="3:81" s="50" customFormat="1">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c r="AK325" s="52"/>
      <c r="AL325" s="52"/>
      <c r="AM325" s="52"/>
      <c r="AN325" s="52"/>
      <c r="AO325" s="52"/>
      <c r="AP325" s="52"/>
      <c r="AQ325" s="52"/>
      <c r="AR325" s="52"/>
      <c r="AS325" s="52"/>
      <c r="AT325" s="52"/>
      <c r="AU325" s="52"/>
      <c r="AV325" s="52"/>
      <c r="AW325" s="52"/>
      <c r="AX325" s="52"/>
      <c r="AY325" s="52"/>
      <c r="AZ325" s="52"/>
      <c r="BA325" s="52"/>
      <c r="BB325" s="52"/>
      <c r="BC325" s="52"/>
      <c r="BD325" s="52"/>
      <c r="BE325" s="52"/>
      <c r="BF325" s="52"/>
      <c r="BG325" s="52"/>
      <c r="BH325" s="52"/>
      <c r="BI325" s="52"/>
      <c r="BJ325" s="52"/>
      <c r="BK325" s="52"/>
      <c r="BL325" s="52"/>
      <c r="BM325" s="52"/>
      <c r="BN325" s="52"/>
      <c r="BO325" s="52"/>
      <c r="BP325" s="52"/>
      <c r="BQ325" s="52"/>
      <c r="BR325" s="52"/>
      <c r="BS325" s="52"/>
      <c r="BT325" s="52"/>
      <c r="BU325" s="52"/>
      <c r="BV325" s="52"/>
      <c r="BW325" s="52"/>
      <c r="BX325" s="52"/>
      <c r="BY325" s="52"/>
      <c r="BZ325" s="52"/>
      <c r="CA325" s="52"/>
      <c r="CB325" s="52"/>
      <c r="CC325" s="48"/>
    </row>
    <row r="326" spans="3:81" s="50" customFormat="1">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c r="AK326" s="52"/>
      <c r="AL326" s="52"/>
      <c r="AM326" s="52"/>
      <c r="AN326" s="52"/>
      <c r="AO326" s="52"/>
      <c r="AP326" s="52"/>
      <c r="AQ326" s="52"/>
      <c r="AR326" s="52"/>
      <c r="AS326" s="52"/>
      <c r="AT326" s="52"/>
      <c r="AU326" s="52"/>
      <c r="AV326" s="52"/>
      <c r="AW326" s="52"/>
      <c r="AX326" s="52"/>
      <c r="AY326" s="52"/>
      <c r="AZ326" s="52"/>
      <c r="BA326" s="52"/>
      <c r="BB326" s="52"/>
      <c r="BC326" s="52"/>
      <c r="BD326" s="52"/>
      <c r="BE326" s="52"/>
      <c r="BF326" s="52"/>
      <c r="BG326" s="52"/>
      <c r="BH326" s="52"/>
      <c r="BI326" s="52"/>
      <c r="BJ326" s="52"/>
      <c r="BK326" s="52"/>
      <c r="BL326" s="52"/>
      <c r="BM326" s="52"/>
      <c r="BN326" s="52"/>
      <c r="BO326" s="52"/>
      <c r="BP326" s="52"/>
      <c r="BQ326" s="52"/>
      <c r="BR326" s="52"/>
      <c r="BS326" s="52"/>
      <c r="BT326" s="52"/>
      <c r="BU326" s="52"/>
      <c r="BV326" s="52"/>
      <c r="BW326" s="52"/>
      <c r="BX326" s="52"/>
      <c r="BY326" s="52"/>
      <c r="BZ326" s="52"/>
      <c r="CA326" s="52"/>
      <c r="CB326" s="52"/>
      <c r="CC326" s="48"/>
    </row>
    <row r="327" spans="3:81" s="50" customFormat="1">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c r="AK327" s="52"/>
      <c r="AL327" s="52"/>
      <c r="AM327" s="52"/>
      <c r="AN327" s="52"/>
      <c r="AO327" s="52"/>
      <c r="AP327" s="52"/>
      <c r="AQ327" s="52"/>
      <c r="AR327" s="52"/>
      <c r="AS327" s="52"/>
      <c r="AT327" s="52"/>
      <c r="AU327" s="52"/>
      <c r="AV327" s="52"/>
      <c r="AW327" s="52"/>
      <c r="AX327" s="52"/>
      <c r="AY327" s="52"/>
      <c r="AZ327" s="52"/>
      <c r="BA327" s="52"/>
      <c r="BB327" s="52"/>
      <c r="BC327" s="52"/>
      <c r="BD327" s="52"/>
      <c r="BE327" s="52"/>
      <c r="BF327" s="52"/>
      <c r="BG327" s="52"/>
      <c r="BH327" s="52"/>
      <c r="BI327" s="52"/>
      <c r="BJ327" s="52"/>
      <c r="BK327" s="52"/>
      <c r="BL327" s="52"/>
      <c r="BM327" s="52"/>
      <c r="BN327" s="52"/>
      <c r="BO327" s="52"/>
      <c r="BP327" s="52"/>
      <c r="BQ327" s="52"/>
      <c r="BR327" s="52"/>
      <c r="BS327" s="52"/>
      <c r="BT327" s="52"/>
      <c r="BU327" s="52"/>
      <c r="BV327" s="52"/>
      <c r="BW327" s="52"/>
      <c r="BX327" s="52"/>
      <c r="BY327" s="52"/>
      <c r="BZ327" s="52"/>
      <c r="CA327" s="52"/>
      <c r="CB327" s="52"/>
      <c r="CC327" s="48"/>
    </row>
    <row r="328" spans="3:81" s="50" customFormat="1">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c r="AK328" s="52"/>
      <c r="AL328" s="52"/>
      <c r="AM328" s="52"/>
      <c r="AN328" s="52"/>
      <c r="AO328" s="52"/>
      <c r="AP328" s="52"/>
      <c r="AQ328" s="52"/>
      <c r="AR328" s="52"/>
      <c r="AS328" s="52"/>
      <c r="AT328" s="52"/>
      <c r="AU328" s="52"/>
      <c r="AV328" s="52"/>
      <c r="AW328" s="52"/>
      <c r="AX328" s="52"/>
      <c r="AY328" s="52"/>
      <c r="AZ328" s="52"/>
      <c r="BA328" s="52"/>
      <c r="BB328" s="52"/>
      <c r="BC328" s="52"/>
      <c r="BD328" s="52"/>
      <c r="BE328" s="52"/>
      <c r="BF328" s="52"/>
      <c r="BG328" s="52"/>
      <c r="BH328" s="52"/>
      <c r="BI328" s="52"/>
      <c r="BJ328" s="52"/>
      <c r="BK328" s="52"/>
      <c r="BL328" s="52"/>
      <c r="BM328" s="52"/>
      <c r="BN328" s="52"/>
      <c r="BO328" s="52"/>
      <c r="BP328" s="52"/>
      <c r="BQ328" s="52"/>
      <c r="BR328" s="52"/>
      <c r="BS328" s="52"/>
      <c r="BT328" s="52"/>
      <c r="BU328" s="52"/>
      <c r="BV328" s="52"/>
      <c r="BW328" s="52"/>
      <c r="BX328" s="52"/>
      <c r="BY328" s="52"/>
      <c r="BZ328" s="52"/>
      <c r="CA328" s="52"/>
      <c r="CB328" s="52"/>
      <c r="CC328" s="48"/>
    </row>
    <row r="329" spans="3:81" s="50" customFormat="1">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c r="AK329" s="52"/>
      <c r="AL329" s="52"/>
      <c r="AM329" s="52"/>
      <c r="AN329" s="52"/>
      <c r="AO329" s="52"/>
      <c r="AP329" s="52"/>
      <c r="AQ329" s="52"/>
      <c r="AR329" s="52"/>
      <c r="AS329" s="52"/>
      <c r="AT329" s="52"/>
      <c r="AU329" s="52"/>
      <c r="AV329" s="52"/>
      <c r="AW329" s="52"/>
      <c r="AX329" s="52"/>
      <c r="AY329" s="52"/>
      <c r="AZ329" s="52"/>
      <c r="BA329" s="52"/>
      <c r="BB329" s="52"/>
      <c r="BC329" s="52"/>
      <c r="BD329" s="52"/>
      <c r="BE329" s="52"/>
      <c r="BF329" s="52"/>
      <c r="BG329" s="52"/>
      <c r="BH329" s="52"/>
      <c r="BI329" s="52"/>
      <c r="BJ329" s="52"/>
      <c r="BK329" s="52"/>
      <c r="BL329" s="52"/>
      <c r="BM329" s="52"/>
      <c r="BN329" s="52"/>
      <c r="BO329" s="52"/>
      <c r="BP329" s="52"/>
      <c r="BQ329" s="52"/>
      <c r="BR329" s="52"/>
      <c r="BS329" s="52"/>
      <c r="BT329" s="52"/>
      <c r="BU329" s="52"/>
      <c r="BV329" s="52"/>
      <c r="BW329" s="52"/>
      <c r="BX329" s="52"/>
      <c r="BY329" s="52"/>
      <c r="BZ329" s="52"/>
      <c r="CA329" s="52"/>
      <c r="CB329" s="52"/>
      <c r="CC329" s="48"/>
    </row>
    <row r="330" spans="3:81" s="50" customFormat="1">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c r="AK330" s="52"/>
      <c r="AL330" s="52"/>
      <c r="AM330" s="52"/>
      <c r="AN330" s="52"/>
      <c r="AO330" s="52"/>
      <c r="AP330" s="52"/>
      <c r="AQ330" s="52"/>
      <c r="AR330" s="52"/>
      <c r="AS330" s="52"/>
      <c r="AT330" s="52"/>
      <c r="AU330" s="52"/>
      <c r="AV330" s="52"/>
      <c r="AW330" s="52"/>
      <c r="AX330" s="52"/>
      <c r="AY330" s="52"/>
      <c r="AZ330" s="52"/>
      <c r="BA330" s="52"/>
      <c r="BB330" s="52"/>
      <c r="BC330" s="52"/>
      <c r="BD330" s="52"/>
      <c r="BE330" s="52"/>
      <c r="BF330" s="52"/>
      <c r="BG330" s="52"/>
      <c r="BH330" s="52"/>
      <c r="BI330" s="52"/>
      <c r="BJ330" s="52"/>
      <c r="BK330" s="52"/>
      <c r="BL330" s="52"/>
      <c r="BM330" s="52"/>
      <c r="BN330" s="52"/>
      <c r="BO330" s="52"/>
      <c r="BP330" s="52"/>
      <c r="BQ330" s="52"/>
      <c r="BR330" s="52"/>
      <c r="BS330" s="52"/>
      <c r="BT330" s="52"/>
      <c r="BU330" s="52"/>
      <c r="BV330" s="52"/>
      <c r="BW330" s="52"/>
      <c r="BX330" s="52"/>
      <c r="BY330" s="52"/>
      <c r="BZ330" s="52"/>
      <c r="CA330" s="52"/>
      <c r="CB330" s="52"/>
      <c r="CC330" s="48"/>
    </row>
    <row r="331" spans="3:81" s="50" customFormat="1">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c r="AK331" s="52"/>
      <c r="AL331" s="52"/>
      <c r="AM331" s="52"/>
      <c r="AN331" s="52"/>
      <c r="AO331" s="52"/>
      <c r="AP331" s="52"/>
      <c r="AQ331" s="52"/>
      <c r="AR331" s="52"/>
      <c r="AS331" s="52"/>
      <c r="AT331" s="52"/>
      <c r="AU331" s="52"/>
      <c r="AV331" s="52"/>
      <c r="AW331" s="52"/>
      <c r="AX331" s="52"/>
      <c r="AY331" s="52"/>
      <c r="AZ331" s="52"/>
      <c r="BA331" s="52"/>
      <c r="BB331" s="52"/>
      <c r="BC331" s="52"/>
      <c r="BD331" s="52"/>
      <c r="BE331" s="52"/>
      <c r="BF331" s="52"/>
      <c r="BG331" s="52"/>
      <c r="BH331" s="52"/>
      <c r="BI331" s="52"/>
      <c r="BJ331" s="52"/>
      <c r="BK331" s="52"/>
      <c r="BL331" s="52"/>
      <c r="BM331" s="52"/>
      <c r="BN331" s="52"/>
      <c r="BO331" s="52"/>
      <c r="BP331" s="52"/>
      <c r="BQ331" s="52"/>
      <c r="BR331" s="52"/>
      <c r="BS331" s="52"/>
      <c r="BT331" s="52"/>
      <c r="BU331" s="52"/>
      <c r="BV331" s="52"/>
      <c r="BW331" s="52"/>
      <c r="BX331" s="52"/>
      <c r="BY331" s="52"/>
      <c r="BZ331" s="52"/>
      <c r="CA331" s="52"/>
      <c r="CB331" s="52"/>
      <c r="CC331" s="48"/>
    </row>
    <row r="332" spans="3:81" s="50" customFormat="1">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c r="AK332" s="52"/>
      <c r="AL332" s="52"/>
      <c r="AM332" s="52"/>
      <c r="AN332" s="52"/>
      <c r="AO332" s="52"/>
      <c r="AP332" s="52"/>
      <c r="AQ332" s="52"/>
      <c r="AR332" s="52"/>
      <c r="AS332" s="52"/>
      <c r="AT332" s="52"/>
      <c r="AU332" s="52"/>
      <c r="AV332" s="52"/>
      <c r="AW332" s="52"/>
      <c r="AX332" s="52"/>
      <c r="AY332" s="52"/>
      <c r="AZ332" s="52"/>
      <c r="BA332" s="52"/>
      <c r="BB332" s="52"/>
      <c r="BC332" s="52"/>
      <c r="BD332" s="52"/>
      <c r="BE332" s="52"/>
      <c r="BF332" s="52"/>
      <c r="BG332" s="52"/>
      <c r="BH332" s="52"/>
      <c r="BI332" s="52"/>
      <c r="BJ332" s="52"/>
      <c r="BK332" s="52"/>
      <c r="BL332" s="52"/>
      <c r="BM332" s="52"/>
      <c r="BN332" s="52"/>
      <c r="BO332" s="52"/>
      <c r="BP332" s="52"/>
      <c r="BQ332" s="52"/>
      <c r="BR332" s="52"/>
      <c r="BS332" s="52"/>
      <c r="BT332" s="52"/>
      <c r="BU332" s="52"/>
      <c r="BV332" s="52"/>
      <c r="BW332" s="52"/>
      <c r="BX332" s="52"/>
      <c r="BY332" s="52"/>
      <c r="BZ332" s="52"/>
      <c r="CA332" s="52"/>
      <c r="CB332" s="52"/>
      <c r="CC332" s="48"/>
    </row>
    <row r="333" spans="3:81" s="50" customFormat="1">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c r="AK333" s="52"/>
      <c r="AL333" s="52"/>
      <c r="AM333" s="52"/>
      <c r="AN333" s="52"/>
      <c r="AO333" s="52"/>
      <c r="AP333" s="52"/>
      <c r="AQ333" s="52"/>
      <c r="AR333" s="52"/>
      <c r="AS333" s="52"/>
      <c r="AT333" s="52"/>
      <c r="AU333" s="52"/>
      <c r="AV333" s="52"/>
      <c r="AW333" s="52"/>
      <c r="AX333" s="52"/>
      <c r="AY333" s="52"/>
      <c r="AZ333" s="52"/>
      <c r="BA333" s="52"/>
      <c r="BB333" s="52"/>
      <c r="BC333" s="52"/>
      <c r="BD333" s="52"/>
      <c r="BE333" s="52"/>
      <c r="BF333" s="52"/>
      <c r="BG333" s="52"/>
      <c r="BH333" s="52"/>
      <c r="BI333" s="52"/>
      <c r="BJ333" s="52"/>
      <c r="BK333" s="52"/>
      <c r="BL333" s="52"/>
      <c r="BM333" s="52"/>
      <c r="BN333" s="52"/>
      <c r="BO333" s="52"/>
      <c r="BP333" s="52"/>
      <c r="BQ333" s="52"/>
      <c r="BR333" s="52"/>
      <c r="BS333" s="52"/>
      <c r="BT333" s="52"/>
      <c r="BU333" s="52"/>
      <c r="BV333" s="52"/>
      <c r="BW333" s="52"/>
      <c r="BX333" s="52"/>
      <c r="BY333" s="52"/>
      <c r="BZ333" s="52"/>
      <c r="CA333" s="52"/>
      <c r="CB333" s="52"/>
      <c r="CC333" s="48"/>
    </row>
    <row r="334" spans="3:81" s="50" customFormat="1">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48"/>
    </row>
    <row r="335" spans="3:81" s="50" customFormat="1">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c r="AK335" s="52"/>
      <c r="AL335" s="52"/>
      <c r="AM335" s="52"/>
      <c r="AN335" s="52"/>
      <c r="AO335" s="52"/>
      <c r="AP335" s="52"/>
      <c r="AQ335" s="52"/>
      <c r="AR335" s="52"/>
      <c r="AS335" s="52"/>
      <c r="AT335" s="52"/>
      <c r="AU335" s="52"/>
      <c r="AV335" s="52"/>
      <c r="AW335" s="52"/>
      <c r="AX335" s="52"/>
      <c r="AY335" s="52"/>
      <c r="AZ335" s="52"/>
      <c r="BA335" s="52"/>
      <c r="BB335" s="52"/>
      <c r="BC335" s="52"/>
      <c r="BD335" s="52"/>
      <c r="BE335" s="52"/>
      <c r="BF335" s="52"/>
      <c r="BG335" s="52"/>
      <c r="BH335" s="52"/>
      <c r="BI335" s="52"/>
      <c r="BJ335" s="52"/>
      <c r="BK335" s="52"/>
      <c r="BL335" s="52"/>
      <c r="BM335" s="52"/>
      <c r="BN335" s="52"/>
      <c r="BO335" s="52"/>
      <c r="BP335" s="52"/>
      <c r="BQ335" s="52"/>
      <c r="BR335" s="52"/>
      <c r="BS335" s="52"/>
      <c r="BT335" s="52"/>
      <c r="BU335" s="52"/>
      <c r="BV335" s="52"/>
      <c r="BW335" s="52"/>
      <c r="BX335" s="52"/>
      <c r="BY335" s="52"/>
      <c r="BZ335" s="52"/>
      <c r="CA335" s="52"/>
      <c r="CB335" s="52"/>
      <c r="CC335" s="48"/>
    </row>
    <row r="336" spans="3:81" s="50" customFormat="1">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c r="AK336" s="52"/>
      <c r="AL336" s="52"/>
      <c r="AM336" s="52"/>
      <c r="AN336" s="52"/>
      <c r="AO336" s="52"/>
      <c r="AP336" s="52"/>
      <c r="AQ336" s="52"/>
      <c r="AR336" s="52"/>
      <c r="AS336" s="52"/>
      <c r="AT336" s="52"/>
      <c r="AU336" s="52"/>
      <c r="AV336" s="52"/>
      <c r="AW336" s="52"/>
      <c r="AX336" s="52"/>
      <c r="AY336" s="52"/>
      <c r="AZ336" s="52"/>
      <c r="BA336" s="52"/>
      <c r="BB336" s="52"/>
      <c r="BC336" s="52"/>
      <c r="BD336" s="52"/>
      <c r="BE336" s="52"/>
      <c r="BF336" s="52"/>
      <c r="BG336" s="52"/>
      <c r="BH336" s="52"/>
      <c r="BI336" s="52"/>
      <c r="BJ336" s="52"/>
      <c r="BK336" s="52"/>
      <c r="BL336" s="52"/>
      <c r="BM336" s="52"/>
      <c r="BN336" s="52"/>
      <c r="BO336" s="52"/>
      <c r="BP336" s="52"/>
      <c r="BQ336" s="52"/>
      <c r="BR336" s="52"/>
      <c r="BS336" s="52"/>
      <c r="BT336" s="52"/>
      <c r="BU336" s="52"/>
      <c r="BV336" s="52"/>
      <c r="BW336" s="52"/>
      <c r="BX336" s="52"/>
      <c r="BY336" s="52"/>
      <c r="BZ336" s="52"/>
      <c r="CA336" s="52"/>
      <c r="CB336" s="52"/>
      <c r="CC336" s="48"/>
    </row>
    <row r="337" spans="3:81" s="50" customFormat="1">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c r="AK337" s="52"/>
      <c r="AL337" s="52"/>
      <c r="AM337" s="52"/>
      <c r="AN337" s="52"/>
      <c r="AO337" s="52"/>
      <c r="AP337" s="52"/>
      <c r="AQ337" s="52"/>
      <c r="AR337" s="52"/>
      <c r="AS337" s="52"/>
      <c r="AT337" s="52"/>
      <c r="AU337" s="52"/>
      <c r="AV337" s="52"/>
      <c r="AW337" s="52"/>
      <c r="AX337" s="52"/>
      <c r="AY337" s="52"/>
      <c r="AZ337" s="52"/>
      <c r="BA337" s="52"/>
      <c r="BB337" s="52"/>
      <c r="BC337" s="52"/>
      <c r="BD337" s="52"/>
      <c r="BE337" s="52"/>
      <c r="BF337" s="52"/>
      <c r="BG337" s="52"/>
      <c r="BH337" s="52"/>
      <c r="BI337" s="52"/>
      <c r="BJ337" s="52"/>
      <c r="BK337" s="52"/>
      <c r="BL337" s="52"/>
      <c r="BM337" s="52"/>
      <c r="BN337" s="52"/>
      <c r="BO337" s="52"/>
      <c r="BP337" s="52"/>
      <c r="BQ337" s="52"/>
      <c r="BR337" s="52"/>
      <c r="BS337" s="52"/>
      <c r="BT337" s="52"/>
      <c r="BU337" s="52"/>
      <c r="BV337" s="52"/>
      <c r="BW337" s="52"/>
      <c r="BX337" s="52"/>
      <c r="BY337" s="52"/>
      <c r="BZ337" s="52"/>
      <c r="CA337" s="52"/>
      <c r="CB337" s="52"/>
      <c r="CC337" s="48"/>
    </row>
    <row r="338" spans="3:81" s="50" customFormat="1">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c r="AK338" s="52"/>
      <c r="AL338" s="52"/>
      <c r="AM338" s="52"/>
      <c r="AN338" s="52"/>
      <c r="AO338" s="52"/>
      <c r="AP338" s="52"/>
      <c r="AQ338" s="52"/>
      <c r="AR338" s="52"/>
      <c r="AS338" s="52"/>
      <c r="AT338" s="52"/>
      <c r="AU338" s="52"/>
      <c r="AV338" s="52"/>
      <c r="AW338" s="52"/>
      <c r="AX338" s="52"/>
      <c r="AY338" s="52"/>
      <c r="AZ338" s="52"/>
      <c r="BA338" s="52"/>
      <c r="BB338" s="52"/>
      <c r="BC338" s="52"/>
      <c r="BD338" s="52"/>
      <c r="BE338" s="52"/>
      <c r="BF338" s="52"/>
      <c r="BG338" s="52"/>
      <c r="BH338" s="52"/>
      <c r="BI338" s="52"/>
      <c r="BJ338" s="52"/>
      <c r="BK338" s="52"/>
      <c r="BL338" s="52"/>
      <c r="BM338" s="52"/>
      <c r="BN338" s="52"/>
      <c r="BO338" s="52"/>
      <c r="BP338" s="52"/>
      <c r="BQ338" s="52"/>
      <c r="BR338" s="52"/>
      <c r="BS338" s="52"/>
      <c r="BT338" s="52"/>
      <c r="BU338" s="52"/>
      <c r="BV338" s="52"/>
      <c r="BW338" s="52"/>
      <c r="BX338" s="52"/>
      <c r="BY338" s="52"/>
      <c r="BZ338" s="52"/>
      <c r="CA338" s="52"/>
      <c r="CB338" s="52"/>
      <c r="CC338" s="48"/>
    </row>
    <row r="339" spans="3:81" s="50" customFormat="1">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c r="AK339" s="52"/>
      <c r="AL339" s="52"/>
      <c r="AM339" s="52"/>
      <c r="AN339" s="52"/>
      <c r="AO339" s="52"/>
      <c r="AP339" s="52"/>
      <c r="AQ339" s="52"/>
      <c r="AR339" s="52"/>
      <c r="AS339" s="52"/>
      <c r="AT339" s="52"/>
      <c r="AU339" s="52"/>
      <c r="AV339" s="52"/>
      <c r="AW339" s="52"/>
      <c r="AX339" s="52"/>
      <c r="AY339" s="52"/>
      <c r="AZ339" s="52"/>
      <c r="BA339" s="52"/>
      <c r="BB339" s="52"/>
      <c r="BC339" s="52"/>
      <c r="BD339" s="52"/>
      <c r="BE339" s="52"/>
      <c r="BF339" s="52"/>
      <c r="BG339" s="52"/>
      <c r="BH339" s="52"/>
      <c r="BI339" s="52"/>
      <c r="BJ339" s="52"/>
      <c r="BK339" s="52"/>
      <c r="BL339" s="52"/>
      <c r="BM339" s="52"/>
      <c r="BN339" s="52"/>
      <c r="BO339" s="52"/>
      <c r="BP339" s="52"/>
      <c r="BQ339" s="52"/>
      <c r="BR339" s="52"/>
      <c r="BS339" s="52"/>
      <c r="BT339" s="52"/>
      <c r="BU339" s="52"/>
      <c r="BV339" s="52"/>
      <c r="BW339" s="52"/>
      <c r="BX339" s="52"/>
      <c r="BY339" s="52"/>
      <c r="BZ339" s="52"/>
      <c r="CA339" s="52"/>
      <c r="CB339" s="52"/>
      <c r="CC339" s="48"/>
    </row>
    <row r="340" spans="3:81" s="50" customFormat="1">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c r="AK340" s="52"/>
      <c r="AL340" s="52"/>
      <c r="AM340" s="52"/>
      <c r="AN340" s="52"/>
      <c r="AO340" s="52"/>
      <c r="AP340" s="52"/>
      <c r="AQ340" s="52"/>
      <c r="AR340" s="52"/>
      <c r="AS340" s="52"/>
      <c r="AT340" s="52"/>
      <c r="AU340" s="52"/>
      <c r="AV340" s="52"/>
      <c r="AW340" s="52"/>
      <c r="AX340" s="52"/>
      <c r="AY340" s="52"/>
      <c r="AZ340" s="52"/>
      <c r="BA340" s="52"/>
      <c r="BB340" s="52"/>
      <c r="BC340" s="52"/>
      <c r="BD340" s="52"/>
      <c r="BE340" s="52"/>
      <c r="BF340" s="52"/>
      <c r="BG340" s="52"/>
      <c r="BH340" s="52"/>
      <c r="BI340" s="52"/>
      <c r="BJ340" s="52"/>
      <c r="BK340" s="52"/>
      <c r="BL340" s="52"/>
      <c r="BM340" s="52"/>
      <c r="BN340" s="52"/>
      <c r="BO340" s="52"/>
      <c r="BP340" s="52"/>
      <c r="BQ340" s="52"/>
      <c r="BR340" s="52"/>
      <c r="BS340" s="52"/>
      <c r="BT340" s="52"/>
      <c r="BU340" s="52"/>
      <c r="BV340" s="52"/>
      <c r="BW340" s="52"/>
      <c r="BX340" s="52"/>
      <c r="BY340" s="52"/>
      <c r="BZ340" s="52"/>
      <c r="CA340" s="52"/>
      <c r="CB340" s="52"/>
      <c r="CC340" s="48"/>
    </row>
    <row r="341" spans="3:81" s="50" customFormat="1">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c r="AK341" s="52"/>
      <c r="AL341" s="52"/>
      <c r="AM341" s="52"/>
      <c r="AN341" s="52"/>
      <c r="AO341" s="52"/>
      <c r="AP341" s="52"/>
      <c r="AQ341" s="52"/>
      <c r="AR341" s="52"/>
      <c r="AS341" s="52"/>
      <c r="AT341" s="52"/>
      <c r="AU341" s="52"/>
      <c r="AV341" s="52"/>
      <c r="AW341" s="52"/>
      <c r="AX341" s="52"/>
      <c r="AY341" s="52"/>
      <c r="AZ341" s="52"/>
      <c r="BA341" s="52"/>
      <c r="BB341" s="52"/>
      <c r="BC341" s="52"/>
      <c r="BD341" s="52"/>
      <c r="BE341" s="52"/>
      <c r="BF341" s="52"/>
      <c r="BG341" s="52"/>
      <c r="BH341" s="52"/>
      <c r="BI341" s="52"/>
      <c r="BJ341" s="52"/>
      <c r="BK341" s="52"/>
      <c r="BL341" s="52"/>
      <c r="BM341" s="52"/>
      <c r="BN341" s="52"/>
      <c r="BO341" s="52"/>
      <c r="BP341" s="52"/>
      <c r="BQ341" s="52"/>
      <c r="BR341" s="52"/>
      <c r="BS341" s="52"/>
      <c r="BT341" s="52"/>
      <c r="BU341" s="52"/>
      <c r="BV341" s="52"/>
      <c r="BW341" s="52"/>
      <c r="BX341" s="52"/>
      <c r="BY341" s="52"/>
      <c r="BZ341" s="52"/>
      <c r="CA341" s="52"/>
      <c r="CB341" s="52"/>
      <c r="CC341" s="48"/>
    </row>
    <row r="342" spans="3:81" s="50" customFormat="1">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c r="AK342" s="52"/>
      <c r="AL342" s="52"/>
      <c r="AM342" s="52"/>
      <c r="AN342" s="52"/>
      <c r="AO342" s="52"/>
      <c r="AP342" s="52"/>
      <c r="AQ342" s="52"/>
      <c r="AR342" s="52"/>
      <c r="AS342" s="52"/>
      <c r="AT342" s="52"/>
      <c r="AU342" s="52"/>
      <c r="AV342" s="52"/>
      <c r="AW342" s="52"/>
      <c r="AX342" s="52"/>
      <c r="AY342" s="52"/>
      <c r="AZ342" s="52"/>
      <c r="BA342" s="52"/>
      <c r="BB342" s="52"/>
      <c r="BC342" s="52"/>
      <c r="BD342" s="52"/>
      <c r="BE342" s="52"/>
      <c r="BF342" s="52"/>
      <c r="BG342" s="52"/>
      <c r="BH342" s="52"/>
      <c r="BI342" s="52"/>
      <c r="BJ342" s="52"/>
      <c r="BK342" s="52"/>
      <c r="BL342" s="52"/>
      <c r="BM342" s="52"/>
      <c r="BN342" s="52"/>
      <c r="BO342" s="52"/>
      <c r="BP342" s="52"/>
      <c r="BQ342" s="52"/>
      <c r="BR342" s="52"/>
      <c r="BS342" s="52"/>
      <c r="BT342" s="52"/>
      <c r="BU342" s="52"/>
      <c r="BV342" s="52"/>
      <c r="BW342" s="52"/>
      <c r="BX342" s="52"/>
      <c r="BY342" s="52"/>
      <c r="BZ342" s="52"/>
      <c r="CA342" s="52"/>
      <c r="CB342" s="52"/>
      <c r="CC342" s="48"/>
    </row>
    <row r="343" spans="3:81" s="50" customFormat="1">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c r="AK343" s="52"/>
      <c r="AL343" s="52"/>
      <c r="AM343" s="52"/>
      <c r="AN343" s="52"/>
      <c r="AO343" s="52"/>
      <c r="AP343" s="52"/>
      <c r="AQ343" s="52"/>
      <c r="AR343" s="52"/>
      <c r="AS343" s="52"/>
      <c r="AT343" s="52"/>
      <c r="AU343" s="52"/>
      <c r="AV343" s="52"/>
      <c r="AW343" s="52"/>
      <c r="AX343" s="52"/>
      <c r="AY343" s="52"/>
      <c r="AZ343" s="52"/>
      <c r="BA343" s="52"/>
      <c r="BB343" s="52"/>
      <c r="BC343" s="52"/>
      <c r="BD343" s="52"/>
      <c r="BE343" s="52"/>
      <c r="BF343" s="52"/>
      <c r="BG343" s="52"/>
      <c r="BH343" s="52"/>
      <c r="BI343" s="52"/>
      <c r="BJ343" s="52"/>
      <c r="BK343" s="52"/>
      <c r="BL343" s="52"/>
      <c r="BM343" s="52"/>
      <c r="BN343" s="52"/>
      <c r="BO343" s="52"/>
      <c r="BP343" s="52"/>
      <c r="BQ343" s="52"/>
      <c r="BR343" s="52"/>
      <c r="BS343" s="52"/>
      <c r="BT343" s="52"/>
      <c r="BU343" s="52"/>
      <c r="BV343" s="52"/>
      <c r="BW343" s="52"/>
      <c r="BX343" s="52"/>
      <c r="BY343" s="52"/>
      <c r="BZ343" s="52"/>
      <c r="CA343" s="52"/>
      <c r="CB343" s="52"/>
      <c r="CC343" s="48"/>
    </row>
    <row r="344" spans="3:81" s="50" customFormat="1">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c r="AK344" s="52"/>
      <c r="AL344" s="52"/>
      <c r="AM344" s="52"/>
      <c r="AN344" s="52"/>
      <c r="AO344" s="52"/>
      <c r="AP344" s="52"/>
      <c r="AQ344" s="52"/>
      <c r="AR344" s="52"/>
      <c r="AS344" s="52"/>
      <c r="AT344" s="52"/>
      <c r="AU344" s="52"/>
      <c r="AV344" s="52"/>
      <c r="AW344" s="52"/>
      <c r="AX344" s="52"/>
      <c r="AY344" s="52"/>
      <c r="AZ344" s="52"/>
      <c r="BA344" s="52"/>
      <c r="BB344" s="52"/>
      <c r="BC344" s="52"/>
      <c r="BD344" s="52"/>
      <c r="BE344" s="52"/>
      <c r="BF344" s="52"/>
      <c r="BG344" s="52"/>
      <c r="BH344" s="52"/>
      <c r="BI344" s="52"/>
      <c r="BJ344" s="52"/>
      <c r="BK344" s="52"/>
      <c r="BL344" s="52"/>
      <c r="BM344" s="52"/>
      <c r="BN344" s="52"/>
      <c r="BO344" s="52"/>
      <c r="BP344" s="52"/>
      <c r="BQ344" s="52"/>
      <c r="BR344" s="52"/>
      <c r="BS344" s="52"/>
      <c r="BT344" s="52"/>
      <c r="BU344" s="52"/>
      <c r="BV344" s="52"/>
      <c r="BW344" s="52"/>
      <c r="BX344" s="52"/>
      <c r="BY344" s="52"/>
      <c r="BZ344" s="52"/>
      <c r="CA344" s="52"/>
      <c r="CB344" s="52"/>
      <c r="CC344" s="48"/>
    </row>
    <row r="345" spans="3:81" s="50" customFormat="1">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c r="AK345" s="52"/>
      <c r="AL345" s="52"/>
      <c r="AM345" s="52"/>
      <c r="AN345" s="52"/>
      <c r="AO345" s="52"/>
      <c r="AP345" s="52"/>
      <c r="AQ345" s="52"/>
      <c r="AR345" s="52"/>
      <c r="AS345" s="52"/>
      <c r="AT345" s="52"/>
      <c r="AU345" s="52"/>
      <c r="AV345" s="52"/>
      <c r="AW345" s="52"/>
      <c r="AX345" s="52"/>
      <c r="AY345" s="52"/>
      <c r="AZ345" s="52"/>
      <c r="BA345" s="52"/>
      <c r="BB345" s="52"/>
      <c r="BC345" s="52"/>
      <c r="BD345" s="52"/>
      <c r="BE345" s="52"/>
      <c r="BF345" s="52"/>
      <c r="BG345" s="52"/>
      <c r="BH345" s="52"/>
      <c r="BI345" s="52"/>
      <c r="BJ345" s="52"/>
      <c r="BK345" s="52"/>
      <c r="BL345" s="52"/>
      <c r="BM345" s="52"/>
      <c r="BN345" s="52"/>
      <c r="BO345" s="52"/>
      <c r="BP345" s="52"/>
      <c r="BQ345" s="52"/>
      <c r="BR345" s="52"/>
      <c r="BS345" s="52"/>
      <c r="BT345" s="52"/>
      <c r="BU345" s="52"/>
      <c r="BV345" s="52"/>
      <c r="BW345" s="52"/>
      <c r="BX345" s="52"/>
      <c r="BY345" s="52"/>
      <c r="BZ345" s="52"/>
      <c r="CA345" s="52"/>
      <c r="CB345" s="52"/>
      <c r="CC345" s="48"/>
    </row>
    <row r="346" spans="3:81" s="50" customFormat="1">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c r="AK346" s="52"/>
      <c r="AL346" s="52"/>
      <c r="AM346" s="52"/>
      <c r="AN346" s="52"/>
      <c r="AO346" s="52"/>
      <c r="AP346" s="52"/>
      <c r="AQ346" s="52"/>
      <c r="AR346" s="52"/>
      <c r="AS346" s="52"/>
      <c r="AT346" s="52"/>
      <c r="AU346" s="52"/>
      <c r="AV346" s="52"/>
      <c r="AW346" s="52"/>
      <c r="AX346" s="52"/>
      <c r="AY346" s="52"/>
      <c r="AZ346" s="52"/>
      <c r="BA346" s="52"/>
      <c r="BB346" s="52"/>
      <c r="BC346" s="52"/>
      <c r="BD346" s="52"/>
      <c r="BE346" s="52"/>
      <c r="BF346" s="52"/>
      <c r="BG346" s="52"/>
      <c r="BH346" s="52"/>
      <c r="BI346" s="52"/>
      <c r="BJ346" s="52"/>
      <c r="BK346" s="52"/>
      <c r="BL346" s="52"/>
      <c r="BM346" s="52"/>
      <c r="BN346" s="52"/>
      <c r="BO346" s="52"/>
      <c r="BP346" s="52"/>
      <c r="BQ346" s="52"/>
      <c r="BR346" s="52"/>
      <c r="BS346" s="52"/>
      <c r="BT346" s="52"/>
      <c r="BU346" s="52"/>
      <c r="BV346" s="52"/>
      <c r="BW346" s="52"/>
      <c r="BX346" s="52"/>
      <c r="BY346" s="52"/>
      <c r="BZ346" s="52"/>
      <c r="CA346" s="52"/>
      <c r="CB346" s="52"/>
      <c r="CC346" s="48"/>
    </row>
    <row r="347" spans="3:81" s="50" customFormat="1">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c r="AK347" s="52"/>
      <c r="AL347" s="52"/>
      <c r="AM347" s="52"/>
      <c r="AN347" s="52"/>
      <c r="AO347" s="52"/>
      <c r="AP347" s="52"/>
      <c r="AQ347" s="52"/>
      <c r="AR347" s="52"/>
      <c r="AS347" s="52"/>
      <c r="AT347" s="52"/>
      <c r="AU347" s="52"/>
      <c r="AV347" s="52"/>
      <c r="AW347" s="52"/>
      <c r="AX347" s="52"/>
      <c r="AY347" s="52"/>
      <c r="AZ347" s="52"/>
      <c r="BA347" s="52"/>
      <c r="BB347" s="52"/>
      <c r="BC347" s="52"/>
      <c r="BD347" s="52"/>
      <c r="BE347" s="52"/>
      <c r="BF347" s="52"/>
      <c r="BG347" s="52"/>
      <c r="BH347" s="52"/>
      <c r="BI347" s="52"/>
      <c r="BJ347" s="52"/>
      <c r="BK347" s="52"/>
      <c r="BL347" s="52"/>
      <c r="BM347" s="52"/>
      <c r="BN347" s="52"/>
      <c r="BO347" s="52"/>
      <c r="BP347" s="52"/>
      <c r="BQ347" s="52"/>
      <c r="BR347" s="52"/>
      <c r="BS347" s="52"/>
      <c r="BT347" s="52"/>
      <c r="BU347" s="52"/>
      <c r="BV347" s="52"/>
      <c r="BW347" s="52"/>
      <c r="BX347" s="52"/>
      <c r="BY347" s="52"/>
      <c r="BZ347" s="52"/>
      <c r="CA347" s="52"/>
      <c r="CB347" s="52"/>
      <c r="CC347" s="48"/>
    </row>
    <row r="348" spans="3:81" s="50" customFormat="1">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c r="AK348" s="52"/>
      <c r="AL348" s="52"/>
      <c r="AM348" s="52"/>
      <c r="AN348" s="52"/>
      <c r="AO348" s="52"/>
      <c r="AP348" s="52"/>
      <c r="AQ348" s="52"/>
      <c r="AR348" s="52"/>
      <c r="AS348" s="52"/>
      <c r="AT348" s="52"/>
      <c r="AU348" s="52"/>
      <c r="AV348" s="52"/>
      <c r="AW348" s="52"/>
      <c r="AX348" s="52"/>
      <c r="AY348" s="52"/>
      <c r="AZ348" s="52"/>
      <c r="BA348" s="52"/>
      <c r="BB348" s="52"/>
      <c r="BC348" s="52"/>
      <c r="BD348" s="52"/>
      <c r="BE348" s="52"/>
      <c r="BF348" s="52"/>
      <c r="BG348" s="52"/>
      <c r="BH348" s="52"/>
      <c r="BI348" s="52"/>
      <c r="BJ348" s="52"/>
      <c r="BK348" s="52"/>
      <c r="BL348" s="52"/>
      <c r="BM348" s="52"/>
      <c r="BN348" s="52"/>
      <c r="BO348" s="52"/>
      <c r="BP348" s="52"/>
      <c r="BQ348" s="52"/>
      <c r="BR348" s="52"/>
      <c r="BS348" s="52"/>
      <c r="BT348" s="52"/>
      <c r="BU348" s="52"/>
      <c r="BV348" s="52"/>
      <c r="BW348" s="52"/>
      <c r="BX348" s="52"/>
      <c r="BY348" s="52"/>
      <c r="BZ348" s="52"/>
      <c r="CA348" s="52"/>
      <c r="CB348" s="52"/>
      <c r="CC348" s="48"/>
    </row>
    <row r="349" spans="3:81" s="50" customFormat="1">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c r="AK349" s="52"/>
      <c r="AL349" s="52"/>
      <c r="AM349" s="52"/>
      <c r="AN349" s="52"/>
      <c r="AO349" s="52"/>
      <c r="AP349" s="52"/>
      <c r="AQ349" s="52"/>
      <c r="AR349" s="52"/>
      <c r="AS349" s="52"/>
      <c r="AT349" s="52"/>
      <c r="AU349" s="52"/>
      <c r="AV349" s="52"/>
      <c r="AW349" s="52"/>
      <c r="AX349" s="52"/>
      <c r="AY349" s="52"/>
      <c r="AZ349" s="52"/>
      <c r="BA349" s="52"/>
      <c r="BB349" s="52"/>
      <c r="BC349" s="52"/>
      <c r="BD349" s="52"/>
      <c r="BE349" s="52"/>
      <c r="BF349" s="52"/>
      <c r="BG349" s="52"/>
      <c r="BH349" s="52"/>
      <c r="BI349" s="52"/>
      <c r="BJ349" s="52"/>
      <c r="BK349" s="52"/>
      <c r="BL349" s="52"/>
      <c r="BM349" s="52"/>
      <c r="BN349" s="52"/>
      <c r="BO349" s="52"/>
      <c r="BP349" s="52"/>
      <c r="BQ349" s="52"/>
      <c r="BR349" s="52"/>
      <c r="BS349" s="52"/>
      <c r="BT349" s="52"/>
      <c r="BU349" s="52"/>
      <c r="BV349" s="52"/>
      <c r="BW349" s="52"/>
      <c r="BX349" s="52"/>
      <c r="BY349" s="52"/>
      <c r="BZ349" s="52"/>
      <c r="CA349" s="52"/>
      <c r="CB349" s="52"/>
      <c r="CC349" s="48"/>
    </row>
    <row r="350" spans="3:81" s="50" customFormat="1">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c r="AK350" s="52"/>
      <c r="AL350" s="52"/>
      <c r="AM350" s="52"/>
      <c r="AN350" s="52"/>
      <c r="AO350" s="52"/>
      <c r="AP350" s="52"/>
      <c r="AQ350" s="52"/>
      <c r="AR350" s="52"/>
      <c r="AS350" s="52"/>
      <c r="AT350" s="52"/>
      <c r="AU350" s="52"/>
      <c r="AV350" s="52"/>
      <c r="AW350" s="52"/>
      <c r="AX350" s="52"/>
      <c r="AY350" s="52"/>
      <c r="AZ350" s="52"/>
      <c r="BA350" s="52"/>
      <c r="BB350" s="52"/>
      <c r="BC350" s="52"/>
      <c r="BD350" s="52"/>
      <c r="BE350" s="52"/>
      <c r="BF350" s="52"/>
      <c r="BG350" s="52"/>
      <c r="BH350" s="52"/>
      <c r="BI350" s="52"/>
      <c r="BJ350" s="52"/>
      <c r="BK350" s="52"/>
      <c r="BL350" s="52"/>
      <c r="BM350" s="52"/>
      <c r="BN350" s="52"/>
      <c r="BO350" s="52"/>
      <c r="BP350" s="52"/>
      <c r="BQ350" s="52"/>
      <c r="BR350" s="52"/>
      <c r="BS350" s="52"/>
      <c r="BT350" s="52"/>
      <c r="BU350" s="52"/>
      <c r="BV350" s="52"/>
      <c r="BW350" s="52"/>
      <c r="BX350" s="52"/>
      <c r="BY350" s="52"/>
      <c r="BZ350" s="52"/>
      <c r="CA350" s="52"/>
      <c r="CB350" s="52"/>
      <c r="CC350" s="48"/>
    </row>
    <row r="351" spans="3:81" s="50" customFormat="1">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c r="AK351" s="52"/>
      <c r="AL351" s="52"/>
      <c r="AM351" s="52"/>
      <c r="AN351" s="52"/>
      <c r="AO351" s="52"/>
      <c r="AP351" s="52"/>
      <c r="AQ351" s="52"/>
      <c r="AR351" s="52"/>
      <c r="AS351" s="52"/>
      <c r="AT351" s="52"/>
      <c r="AU351" s="52"/>
      <c r="AV351" s="52"/>
      <c r="AW351" s="52"/>
      <c r="AX351" s="52"/>
      <c r="AY351" s="52"/>
      <c r="AZ351" s="52"/>
      <c r="BA351" s="52"/>
      <c r="BB351" s="52"/>
      <c r="BC351" s="52"/>
      <c r="BD351" s="52"/>
      <c r="BE351" s="52"/>
      <c r="BF351" s="52"/>
      <c r="BG351" s="52"/>
      <c r="BH351" s="52"/>
      <c r="BI351" s="52"/>
      <c r="BJ351" s="52"/>
      <c r="BK351" s="52"/>
      <c r="BL351" s="52"/>
      <c r="BM351" s="52"/>
      <c r="BN351" s="52"/>
      <c r="BO351" s="52"/>
      <c r="BP351" s="52"/>
      <c r="BQ351" s="52"/>
      <c r="BR351" s="52"/>
      <c r="BS351" s="52"/>
      <c r="BT351" s="52"/>
      <c r="BU351" s="52"/>
      <c r="BV351" s="52"/>
      <c r="BW351" s="52"/>
      <c r="BX351" s="52"/>
      <c r="BY351" s="52"/>
      <c r="BZ351" s="52"/>
      <c r="CA351" s="52"/>
      <c r="CB351" s="52"/>
      <c r="CC351" s="48"/>
    </row>
    <row r="352" spans="3:81" s="50" customFormat="1">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c r="AK352" s="52"/>
      <c r="AL352" s="52"/>
      <c r="AM352" s="52"/>
      <c r="AN352" s="52"/>
      <c r="AO352" s="52"/>
      <c r="AP352" s="52"/>
      <c r="AQ352" s="52"/>
      <c r="AR352" s="52"/>
      <c r="AS352" s="52"/>
      <c r="AT352" s="52"/>
      <c r="AU352" s="52"/>
      <c r="AV352" s="52"/>
      <c r="AW352" s="52"/>
      <c r="AX352" s="52"/>
      <c r="AY352" s="52"/>
      <c r="AZ352" s="52"/>
      <c r="BA352" s="52"/>
      <c r="BB352" s="52"/>
      <c r="BC352" s="52"/>
      <c r="BD352" s="52"/>
      <c r="BE352" s="52"/>
      <c r="BF352" s="52"/>
      <c r="BG352" s="52"/>
      <c r="BH352" s="52"/>
      <c r="BI352" s="52"/>
      <c r="BJ352" s="52"/>
      <c r="BK352" s="52"/>
      <c r="BL352" s="52"/>
      <c r="BM352" s="52"/>
      <c r="BN352" s="52"/>
      <c r="BO352" s="52"/>
      <c r="BP352" s="52"/>
      <c r="BQ352" s="52"/>
      <c r="BR352" s="52"/>
      <c r="BS352" s="52"/>
      <c r="BT352" s="52"/>
      <c r="BU352" s="52"/>
      <c r="BV352" s="52"/>
      <c r="BW352" s="52"/>
      <c r="BX352" s="52"/>
      <c r="BY352" s="52"/>
      <c r="BZ352" s="52"/>
      <c r="CA352" s="52"/>
      <c r="CB352" s="52"/>
      <c r="CC352" s="48"/>
    </row>
    <row r="353" spans="3:81" s="50" customFormat="1">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c r="AK353" s="52"/>
      <c r="AL353" s="52"/>
      <c r="AM353" s="52"/>
      <c r="AN353" s="52"/>
      <c r="AO353" s="52"/>
      <c r="AP353" s="52"/>
      <c r="AQ353" s="52"/>
      <c r="AR353" s="52"/>
      <c r="AS353" s="52"/>
      <c r="AT353" s="52"/>
      <c r="AU353" s="52"/>
      <c r="AV353" s="52"/>
      <c r="AW353" s="52"/>
      <c r="AX353" s="52"/>
      <c r="AY353" s="52"/>
      <c r="AZ353" s="52"/>
      <c r="BA353" s="52"/>
      <c r="BB353" s="52"/>
      <c r="BC353" s="52"/>
      <c r="BD353" s="52"/>
      <c r="BE353" s="52"/>
      <c r="BF353" s="52"/>
      <c r="BG353" s="52"/>
      <c r="BH353" s="52"/>
      <c r="BI353" s="52"/>
      <c r="BJ353" s="52"/>
      <c r="BK353" s="52"/>
      <c r="BL353" s="52"/>
      <c r="BM353" s="52"/>
      <c r="BN353" s="52"/>
      <c r="BO353" s="52"/>
      <c r="BP353" s="52"/>
      <c r="BQ353" s="52"/>
      <c r="BR353" s="52"/>
      <c r="BS353" s="52"/>
      <c r="BT353" s="52"/>
      <c r="BU353" s="52"/>
      <c r="BV353" s="52"/>
      <c r="BW353" s="52"/>
      <c r="BX353" s="52"/>
      <c r="BY353" s="52"/>
      <c r="BZ353" s="52"/>
      <c r="CA353" s="52"/>
      <c r="CB353" s="52"/>
      <c r="CC353" s="48"/>
    </row>
    <row r="354" spans="3:81" s="50" customFormat="1">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c r="AK354" s="52"/>
      <c r="AL354" s="52"/>
      <c r="AM354" s="52"/>
      <c r="AN354" s="52"/>
      <c r="AO354" s="52"/>
      <c r="AP354" s="52"/>
      <c r="AQ354" s="52"/>
      <c r="AR354" s="52"/>
      <c r="AS354" s="52"/>
      <c r="AT354" s="52"/>
      <c r="AU354" s="52"/>
      <c r="AV354" s="52"/>
      <c r="AW354" s="52"/>
      <c r="AX354" s="52"/>
      <c r="AY354" s="52"/>
      <c r="AZ354" s="52"/>
      <c r="BA354" s="52"/>
      <c r="BB354" s="52"/>
      <c r="BC354" s="52"/>
      <c r="BD354" s="52"/>
      <c r="BE354" s="52"/>
      <c r="BF354" s="52"/>
      <c r="BG354" s="52"/>
      <c r="BH354" s="52"/>
      <c r="BI354" s="52"/>
      <c r="BJ354" s="52"/>
      <c r="BK354" s="52"/>
      <c r="BL354" s="52"/>
      <c r="BM354" s="52"/>
      <c r="BN354" s="52"/>
      <c r="BO354" s="52"/>
      <c r="BP354" s="52"/>
      <c r="BQ354" s="52"/>
      <c r="BR354" s="52"/>
      <c r="BS354" s="52"/>
      <c r="BT354" s="52"/>
      <c r="BU354" s="52"/>
      <c r="BV354" s="52"/>
      <c r="BW354" s="52"/>
      <c r="BX354" s="52"/>
      <c r="BY354" s="52"/>
      <c r="BZ354" s="52"/>
      <c r="CA354" s="52"/>
      <c r="CB354" s="52"/>
      <c r="CC354" s="48"/>
    </row>
    <row r="355" spans="3:81" s="50" customFormat="1">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c r="AK355" s="52"/>
      <c r="AL355" s="52"/>
      <c r="AM355" s="52"/>
      <c r="AN355" s="52"/>
      <c r="AO355" s="52"/>
      <c r="AP355" s="52"/>
      <c r="AQ355" s="52"/>
      <c r="AR355" s="52"/>
      <c r="AS355" s="52"/>
      <c r="AT355" s="52"/>
      <c r="AU355" s="52"/>
      <c r="AV355" s="52"/>
      <c r="AW355" s="52"/>
      <c r="AX355" s="52"/>
      <c r="AY355" s="52"/>
      <c r="AZ355" s="52"/>
      <c r="BA355" s="52"/>
      <c r="BB355" s="52"/>
      <c r="BC355" s="52"/>
      <c r="BD355" s="52"/>
      <c r="BE355" s="52"/>
      <c r="BF355" s="52"/>
      <c r="BG355" s="52"/>
      <c r="BH355" s="52"/>
      <c r="BI355" s="52"/>
      <c r="BJ355" s="52"/>
      <c r="BK355" s="52"/>
      <c r="BL355" s="52"/>
      <c r="BM355" s="52"/>
      <c r="BN355" s="52"/>
      <c r="BO355" s="52"/>
      <c r="BP355" s="52"/>
      <c r="BQ355" s="52"/>
      <c r="BR355" s="52"/>
      <c r="BS355" s="52"/>
      <c r="BT355" s="52"/>
      <c r="BU355" s="52"/>
      <c r="BV355" s="52"/>
      <c r="BW355" s="52"/>
      <c r="BX355" s="52"/>
      <c r="BY355" s="52"/>
      <c r="BZ355" s="52"/>
      <c r="CA355" s="52"/>
      <c r="CB355" s="52"/>
      <c r="CC355" s="48"/>
    </row>
    <row r="356" spans="3:81" s="50" customFormat="1">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c r="AK356" s="52"/>
      <c r="AL356" s="52"/>
      <c r="AM356" s="52"/>
      <c r="AN356" s="52"/>
      <c r="AO356" s="52"/>
      <c r="AP356" s="52"/>
      <c r="AQ356" s="52"/>
      <c r="AR356" s="52"/>
      <c r="AS356" s="52"/>
      <c r="AT356" s="52"/>
      <c r="AU356" s="52"/>
      <c r="AV356" s="52"/>
      <c r="AW356" s="52"/>
      <c r="AX356" s="52"/>
      <c r="AY356" s="52"/>
      <c r="AZ356" s="52"/>
      <c r="BA356" s="52"/>
      <c r="BB356" s="52"/>
      <c r="BC356" s="52"/>
      <c r="BD356" s="52"/>
      <c r="BE356" s="52"/>
      <c r="BF356" s="52"/>
      <c r="BG356" s="52"/>
      <c r="BH356" s="52"/>
      <c r="BI356" s="52"/>
      <c r="BJ356" s="52"/>
      <c r="BK356" s="52"/>
      <c r="BL356" s="52"/>
      <c r="BM356" s="52"/>
      <c r="BN356" s="52"/>
      <c r="BO356" s="52"/>
      <c r="BP356" s="52"/>
      <c r="BQ356" s="52"/>
      <c r="BR356" s="52"/>
      <c r="BS356" s="52"/>
      <c r="BT356" s="52"/>
      <c r="BU356" s="52"/>
      <c r="BV356" s="52"/>
      <c r="BW356" s="52"/>
      <c r="BX356" s="52"/>
      <c r="BY356" s="52"/>
      <c r="BZ356" s="52"/>
      <c r="CA356" s="52"/>
      <c r="CB356" s="52"/>
      <c r="CC356" s="48"/>
    </row>
    <row r="357" spans="3:81" s="50" customFormat="1">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c r="AK357" s="52"/>
      <c r="AL357" s="52"/>
      <c r="AM357" s="52"/>
      <c r="AN357" s="52"/>
      <c r="AO357" s="52"/>
      <c r="AP357" s="52"/>
      <c r="AQ357" s="52"/>
      <c r="AR357" s="52"/>
      <c r="AS357" s="52"/>
      <c r="AT357" s="52"/>
      <c r="AU357" s="52"/>
      <c r="AV357" s="52"/>
      <c r="AW357" s="52"/>
      <c r="AX357" s="52"/>
      <c r="AY357" s="52"/>
      <c r="AZ357" s="52"/>
      <c r="BA357" s="52"/>
      <c r="BB357" s="52"/>
      <c r="BC357" s="52"/>
      <c r="BD357" s="52"/>
      <c r="BE357" s="52"/>
      <c r="BF357" s="52"/>
      <c r="BG357" s="52"/>
      <c r="BH357" s="52"/>
      <c r="BI357" s="52"/>
      <c r="BJ357" s="52"/>
      <c r="BK357" s="52"/>
      <c r="BL357" s="52"/>
      <c r="BM357" s="52"/>
      <c r="BN357" s="52"/>
      <c r="BO357" s="52"/>
      <c r="BP357" s="52"/>
      <c r="BQ357" s="52"/>
      <c r="BR357" s="52"/>
      <c r="BS357" s="52"/>
      <c r="BT357" s="52"/>
      <c r="BU357" s="52"/>
      <c r="BV357" s="52"/>
      <c r="BW357" s="52"/>
      <c r="BX357" s="52"/>
      <c r="BY357" s="52"/>
      <c r="BZ357" s="52"/>
      <c r="CA357" s="52"/>
      <c r="CB357" s="52"/>
      <c r="CC357" s="48"/>
    </row>
    <row r="358" spans="3:81" s="50" customFormat="1">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c r="AK358" s="52"/>
      <c r="AL358" s="52"/>
      <c r="AM358" s="52"/>
      <c r="AN358" s="52"/>
      <c r="AO358" s="52"/>
      <c r="AP358" s="52"/>
      <c r="AQ358" s="52"/>
      <c r="AR358" s="52"/>
      <c r="AS358" s="52"/>
      <c r="AT358" s="52"/>
      <c r="AU358" s="52"/>
      <c r="AV358" s="52"/>
      <c r="AW358" s="52"/>
      <c r="AX358" s="52"/>
      <c r="AY358" s="52"/>
      <c r="AZ358" s="52"/>
      <c r="BA358" s="52"/>
      <c r="BB358" s="52"/>
      <c r="BC358" s="52"/>
      <c r="BD358" s="52"/>
      <c r="BE358" s="52"/>
      <c r="BF358" s="52"/>
      <c r="BG358" s="52"/>
      <c r="BH358" s="52"/>
      <c r="BI358" s="52"/>
      <c r="BJ358" s="52"/>
      <c r="BK358" s="52"/>
      <c r="BL358" s="52"/>
      <c r="BM358" s="52"/>
      <c r="BN358" s="52"/>
      <c r="BO358" s="52"/>
      <c r="BP358" s="52"/>
      <c r="BQ358" s="52"/>
      <c r="BR358" s="52"/>
      <c r="BS358" s="52"/>
      <c r="BT358" s="52"/>
      <c r="BU358" s="52"/>
      <c r="BV358" s="52"/>
      <c r="BW358" s="52"/>
      <c r="BX358" s="52"/>
      <c r="BY358" s="52"/>
      <c r="BZ358" s="52"/>
      <c r="CA358" s="52"/>
      <c r="CB358" s="52"/>
      <c r="CC358" s="48"/>
    </row>
    <row r="359" spans="3:81" s="50" customFormat="1">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c r="AK359" s="52"/>
      <c r="AL359" s="52"/>
      <c r="AM359" s="52"/>
      <c r="AN359" s="52"/>
      <c r="AO359" s="52"/>
      <c r="AP359" s="52"/>
      <c r="AQ359" s="52"/>
      <c r="AR359" s="52"/>
      <c r="AS359" s="52"/>
      <c r="AT359" s="52"/>
      <c r="AU359" s="52"/>
      <c r="AV359" s="52"/>
      <c r="AW359" s="52"/>
      <c r="AX359" s="52"/>
      <c r="AY359" s="52"/>
      <c r="AZ359" s="52"/>
      <c r="BA359" s="52"/>
      <c r="BB359" s="52"/>
      <c r="BC359" s="52"/>
      <c r="BD359" s="52"/>
      <c r="BE359" s="52"/>
      <c r="BF359" s="52"/>
      <c r="BG359" s="52"/>
      <c r="BH359" s="52"/>
      <c r="BI359" s="52"/>
      <c r="BJ359" s="52"/>
      <c r="BK359" s="52"/>
      <c r="BL359" s="52"/>
      <c r="BM359" s="52"/>
      <c r="BN359" s="52"/>
      <c r="BO359" s="52"/>
      <c r="BP359" s="52"/>
      <c r="BQ359" s="52"/>
      <c r="BR359" s="52"/>
      <c r="BS359" s="52"/>
      <c r="BT359" s="52"/>
      <c r="BU359" s="52"/>
      <c r="BV359" s="52"/>
      <c r="BW359" s="52"/>
      <c r="BX359" s="52"/>
      <c r="BY359" s="52"/>
      <c r="BZ359" s="52"/>
      <c r="CA359" s="52"/>
      <c r="CB359" s="52"/>
      <c r="CC359" s="48"/>
    </row>
    <row r="360" spans="3:81" s="50" customFormat="1">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c r="AK360" s="52"/>
      <c r="AL360" s="52"/>
      <c r="AM360" s="52"/>
      <c r="AN360" s="52"/>
      <c r="AO360" s="52"/>
      <c r="AP360" s="52"/>
      <c r="AQ360" s="52"/>
      <c r="AR360" s="52"/>
      <c r="AS360" s="52"/>
      <c r="AT360" s="52"/>
      <c r="AU360" s="52"/>
      <c r="AV360" s="52"/>
      <c r="AW360" s="52"/>
      <c r="AX360" s="52"/>
      <c r="AY360" s="52"/>
      <c r="AZ360" s="52"/>
      <c r="BA360" s="52"/>
      <c r="BB360" s="52"/>
      <c r="BC360" s="52"/>
      <c r="BD360" s="52"/>
      <c r="BE360" s="52"/>
      <c r="BF360" s="52"/>
      <c r="BG360" s="52"/>
      <c r="BH360" s="52"/>
      <c r="BI360" s="52"/>
      <c r="BJ360" s="52"/>
      <c r="BK360" s="52"/>
      <c r="BL360" s="52"/>
      <c r="BM360" s="52"/>
      <c r="BN360" s="52"/>
      <c r="BO360" s="52"/>
      <c r="BP360" s="52"/>
      <c r="BQ360" s="52"/>
      <c r="BR360" s="52"/>
      <c r="BS360" s="52"/>
      <c r="BT360" s="52"/>
      <c r="BU360" s="52"/>
      <c r="BV360" s="52"/>
      <c r="BW360" s="52"/>
      <c r="BX360" s="52"/>
      <c r="BY360" s="52"/>
      <c r="BZ360" s="52"/>
      <c r="CA360" s="52"/>
      <c r="CB360" s="52"/>
      <c r="CC360" s="48"/>
    </row>
    <row r="361" spans="3:81" s="50" customFormat="1">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c r="AK361" s="52"/>
      <c r="AL361" s="52"/>
      <c r="AM361" s="52"/>
      <c r="AN361" s="52"/>
      <c r="AO361" s="52"/>
      <c r="AP361" s="52"/>
      <c r="AQ361" s="52"/>
      <c r="AR361" s="52"/>
      <c r="AS361" s="52"/>
      <c r="AT361" s="52"/>
      <c r="AU361" s="52"/>
      <c r="AV361" s="52"/>
      <c r="AW361" s="52"/>
      <c r="AX361" s="52"/>
      <c r="AY361" s="52"/>
      <c r="AZ361" s="52"/>
      <c r="BA361" s="52"/>
      <c r="BB361" s="52"/>
      <c r="BC361" s="52"/>
      <c r="BD361" s="52"/>
      <c r="BE361" s="52"/>
      <c r="BF361" s="52"/>
      <c r="BG361" s="52"/>
      <c r="BH361" s="52"/>
      <c r="BI361" s="52"/>
      <c r="BJ361" s="52"/>
      <c r="BK361" s="52"/>
      <c r="BL361" s="52"/>
      <c r="BM361" s="52"/>
      <c r="BN361" s="52"/>
      <c r="BO361" s="52"/>
      <c r="BP361" s="52"/>
      <c r="BQ361" s="52"/>
      <c r="BR361" s="52"/>
      <c r="BS361" s="52"/>
      <c r="BT361" s="52"/>
      <c r="BU361" s="52"/>
      <c r="BV361" s="52"/>
      <c r="BW361" s="52"/>
      <c r="BX361" s="52"/>
      <c r="BY361" s="52"/>
      <c r="BZ361" s="52"/>
      <c r="CA361" s="52"/>
      <c r="CB361" s="52"/>
      <c r="CC361" s="48"/>
    </row>
    <row r="362" spans="3:81" s="50" customFormat="1">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c r="AK362" s="52"/>
      <c r="AL362" s="52"/>
      <c r="AM362" s="52"/>
      <c r="AN362" s="52"/>
      <c r="AO362" s="52"/>
      <c r="AP362" s="52"/>
      <c r="AQ362" s="52"/>
      <c r="AR362" s="52"/>
      <c r="AS362" s="52"/>
      <c r="AT362" s="52"/>
      <c r="AU362" s="52"/>
      <c r="AV362" s="52"/>
      <c r="AW362" s="52"/>
      <c r="AX362" s="52"/>
      <c r="AY362" s="52"/>
      <c r="AZ362" s="52"/>
      <c r="BA362" s="52"/>
      <c r="BB362" s="52"/>
      <c r="BC362" s="52"/>
      <c r="BD362" s="52"/>
      <c r="BE362" s="52"/>
      <c r="BF362" s="52"/>
      <c r="BG362" s="52"/>
      <c r="BH362" s="52"/>
      <c r="BI362" s="52"/>
      <c r="BJ362" s="52"/>
      <c r="BK362" s="52"/>
      <c r="BL362" s="52"/>
      <c r="BM362" s="52"/>
      <c r="BN362" s="52"/>
      <c r="BO362" s="52"/>
      <c r="BP362" s="52"/>
      <c r="BQ362" s="52"/>
      <c r="BR362" s="52"/>
      <c r="BS362" s="52"/>
      <c r="BT362" s="52"/>
      <c r="BU362" s="52"/>
      <c r="BV362" s="52"/>
      <c r="BW362" s="52"/>
      <c r="BX362" s="52"/>
      <c r="BY362" s="52"/>
      <c r="BZ362" s="52"/>
      <c r="CA362" s="52"/>
      <c r="CB362" s="52"/>
      <c r="CC362" s="48"/>
    </row>
    <row r="363" spans="3:81" s="50" customFormat="1">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c r="AK363" s="52"/>
      <c r="AL363" s="52"/>
      <c r="AM363" s="52"/>
      <c r="AN363" s="52"/>
      <c r="AO363" s="52"/>
      <c r="AP363" s="52"/>
      <c r="AQ363" s="52"/>
      <c r="AR363" s="52"/>
      <c r="AS363" s="52"/>
      <c r="AT363" s="52"/>
      <c r="AU363" s="52"/>
      <c r="AV363" s="52"/>
      <c r="AW363" s="52"/>
      <c r="AX363" s="52"/>
      <c r="AY363" s="52"/>
      <c r="AZ363" s="52"/>
      <c r="BA363" s="52"/>
      <c r="BB363" s="52"/>
      <c r="BC363" s="52"/>
      <c r="BD363" s="52"/>
      <c r="BE363" s="52"/>
      <c r="BF363" s="52"/>
      <c r="BG363" s="52"/>
      <c r="BH363" s="52"/>
      <c r="BI363" s="52"/>
      <c r="BJ363" s="52"/>
      <c r="BK363" s="52"/>
      <c r="BL363" s="52"/>
      <c r="BM363" s="52"/>
      <c r="BN363" s="52"/>
      <c r="BO363" s="52"/>
      <c r="BP363" s="52"/>
      <c r="BQ363" s="52"/>
      <c r="BR363" s="52"/>
      <c r="BS363" s="52"/>
      <c r="BT363" s="52"/>
      <c r="BU363" s="52"/>
      <c r="BV363" s="52"/>
      <c r="BW363" s="52"/>
      <c r="BX363" s="52"/>
      <c r="BY363" s="52"/>
      <c r="BZ363" s="52"/>
      <c r="CA363" s="52"/>
      <c r="CB363" s="52"/>
      <c r="CC363" s="48"/>
    </row>
    <row r="364" spans="3:81" s="50" customFormat="1">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48"/>
    </row>
    <row r="365" spans="3:81" s="50" customFormat="1">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c r="AK365" s="52"/>
      <c r="AL365" s="52"/>
      <c r="AM365" s="52"/>
      <c r="AN365" s="52"/>
      <c r="AO365" s="52"/>
      <c r="AP365" s="52"/>
      <c r="AQ365" s="52"/>
      <c r="AR365" s="52"/>
      <c r="AS365" s="52"/>
      <c r="AT365" s="52"/>
      <c r="AU365" s="52"/>
      <c r="AV365" s="52"/>
      <c r="AW365" s="52"/>
      <c r="AX365" s="52"/>
      <c r="AY365" s="52"/>
      <c r="AZ365" s="52"/>
      <c r="BA365" s="52"/>
      <c r="BB365" s="52"/>
      <c r="BC365" s="52"/>
      <c r="BD365" s="52"/>
      <c r="BE365" s="52"/>
      <c r="BF365" s="52"/>
      <c r="BG365" s="52"/>
      <c r="BH365" s="52"/>
      <c r="BI365" s="52"/>
      <c r="BJ365" s="52"/>
      <c r="BK365" s="52"/>
      <c r="BL365" s="52"/>
      <c r="BM365" s="52"/>
      <c r="BN365" s="52"/>
      <c r="BO365" s="52"/>
      <c r="BP365" s="52"/>
      <c r="BQ365" s="52"/>
      <c r="BR365" s="52"/>
      <c r="BS365" s="52"/>
      <c r="BT365" s="52"/>
      <c r="BU365" s="52"/>
      <c r="BV365" s="52"/>
      <c r="BW365" s="52"/>
      <c r="BX365" s="52"/>
      <c r="BY365" s="52"/>
      <c r="BZ365" s="52"/>
      <c r="CA365" s="52"/>
      <c r="CB365" s="52"/>
      <c r="CC365" s="48"/>
    </row>
    <row r="366" spans="3:81" s="50" customFormat="1">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c r="AK366" s="52"/>
      <c r="AL366" s="52"/>
      <c r="AM366" s="52"/>
      <c r="AN366" s="52"/>
      <c r="AO366" s="52"/>
      <c r="AP366" s="52"/>
      <c r="AQ366" s="52"/>
      <c r="AR366" s="52"/>
      <c r="AS366" s="52"/>
      <c r="AT366" s="52"/>
      <c r="AU366" s="52"/>
      <c r="AV366" s="52"/>
      <c r="AW366" s="52"/>
      <c r="AX366" s="52"/>
      <c r="AY366" s="52"/>
      <c r="AZ366" s="52"/>
      <c r="BA366" s="52"/>
      <c r="BB366" s="52"/>
      <c r="BC366" s="52"/>
      <c r="BD366" s="52"/>
      <c r="BE366" s="52"/>
      <c r="BF366" s="52"/>
      <c r="BG366" s="52"/>
      <c r="BH366" s="52"/>
      <c r="BI366" s="52"/>
      <c r="BJ366" s="52"/>
      <c r="BK366" s="52"/>
      <c r="BL366" s="52"/>
      <c r="BM366" s="52"/>
      <c r="BN366" s="52"/>
      <c r="BO366" s="52"/>
      <c r="BP366" s="52"/>
      <c r="BQ366" s="52"/>
      <c r="BR366" s="52"/>
      <c r="BS366" s="52"/>
      <c r="BT366" s="52"/>
      <c r="BU366" s="52"/>
      <c r="BV366" s="52"/>
      <c r="BW366" s="52"/>
      <c r="BX366" s="52"/>
      <c r="BY366" s="52"/>
      <c r="BZ366" s="52"/>
      <c r="CA366" s="52"/>
      <c r="CB366" s="52"/>
      <c r="CC366" s="48"/>
    </row>
    <row r="367" spans="3:81" s="50" customFormat="1">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c r="AK367" s="52"/>
      <c r="AL367" s="52"/>
      <c r="AM367" s="52"/>
      <c r="AN367" s="52"/>
      <c r="AO367" s="52"/>
      <c r="AP367" s="52"/>
      <c r="AQ367" s="52"/>
      <c r="AR367" s="52"/>
      <c r="AS367" s="52"/>
      <c r="AT367" s="52"/>
      <c r="AU367" s="52"/>
      <c r="AV367" s="52"/>
      <c r="AW367" s="52"/>
      <c r="AX367" s="52"/>
      <c r="AY367" s="52"/>
      <c r="AZ367" s="52"/>
      <c r="BA367" s="52"/>
      <c r="BB367" s="52"/>
      <c r="BC367" s="52"/>
      <c r="BD367" s="52"/>
      <c r="BE367" s="52"/>
      <c r="BF367" s="52"/>
      <c r="BG367" s="52"/>
      <c r="BH367" s="52"/>
      <c r="BI367" s="52"/>
      <c r="BJ367" s="52"/>
      <c r="BK367" s="52"/>
      <c r="BL367" s="52"/>
      <c r="BM367" s="52"/>
      <c r="BN367" s="52"/>
      <c r="BO367" s="52"/>
      <c r="BP367" s="52"/>
      <c r="BQ367" s="52"/>
      <c r="BR367" s="52"/>
      <c r="BS367" s="52"/>
      <c r="BT367" s="52"/>
      <c r="BU367" s="52"/>
      <c r="BV367" s="52"/>
      <c r="BW367" s="52"/>
      <c r="BX367" s="52"/>
      <c r="BY367" s="52"/>
      <c r="BZ367" s="52"/>
      <c r="CA367" s="52"/>
      <c r="CB367" s="52"/>
      <c r="CC367" s="48"/>
    </row>
    <row r="368" spans="3:81" s="50" customFormat="1">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48"/>
    </row>
    <row r="369" spans="3:81" s="50" customFormat="1">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c r="AK369" s="52"/>
      <c r="AL369" s="52"/>
      <c r="AM369" s="52"/>
      <c r="AN369" s="52"/>
      <c r="AO369" s="52"/>
      <c r="AP369" s="52"/>
      <c r="AQ369" s="52"/>
      <c r="AR369" s="52"/>
      <c r="AS369" s="52"/>
      <c r="AT369" s="52"/>
      <c r="AU369" s="52"/>
      <c r="AV369" s="52"/>
      <c r="AW369" s="52"/>
      <c r="AX369" s="52"/>
      <c r="AY369" s="52"/>
      <c r="AZ369" s="52"/>
      <c r="BA369" s="52"/>
      <c r="BB369" s="52"/>
      <c r="BC369" s="52"/>
      <c r="BD369" s="52"/>
      <c r="BE369" s="52"/>
      <c r="BF369" s="52"/>
      <c r="BG369" s="52"/>
      <c r="BH369" s="52"/>
      <c r="BI369" s="52"/>
      <c r="BJ369" s="52"/>
      <c r="BK369" s="52"/>
      <c r="BL369" s="52"/>
      <c r="BM369" s="52"/>
      <c r="BN369" s="52"/>
      <c r="BO369" s="52"/>
      <c r="BP369" s="52"/>
      <c r="BQ369" s="52"/>
      <c r="BR369" s="52"/>
      <c r="BS369" s="52"/>
      <c r="BT369" s="52"/>
      <c r="BU369" s="52"/>
      <c r="BV369" s="52"/>
      <c r="BW369" s="52"/>
      <c r="BX369" s="52"/>
      <c r="BY369" s="52"/>
      <c r="BZ369" s="52"/>
      <c r="CA369" s="52"/>
      <c r="CB369" s="52"/>
      <c r="CC369" s="48"/>
    </row>
    <row r="370" spans="3:81" s="50" customFormat="1">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48"/>
    </row>
    <row r="371" spans="3:81" s="50" customFormat="1">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c r="AK371" s="52"/>
      <c r="AL371" s="52"/>
      <c r="AM371" s="52"/>
      <c r="AN371" s="52"/>
      <c r="AO371" s="52"/>
      <c r="AP371" s="52"/>
      <c r="AQ371" s="52"/>
      <c r="AR371" s="52"/>
      <c r="AS371" s="52"/>
      <c r="AT371" s="52"/>
      <c r="AU371" s="52"/>
      <c r="AV371" s="52"/>
      <c r="AW371" s="52"/>
      <c r="AX371" s="52"/>
      <c r="AY371" s="52"/>
      <c r="AZ371" s="52"/>
      <c r="BA371" s="52"/>
      <c r="BB371" s="52"/>
      <c r="BC371" s="52"/>
      <c r="BD371" s="52"/>
      <c r="BE371" s="52"/>
      <c r="BF371" s="52"/>
      <c r="BG371" s="52"/>
      <c r="BH371" s="52"/>
      <c r="BI371" s="52"/>
      <c r="BJ371" s="52"/>
      <c r="BK371" s="52"/>
      <c r="BL371" s="52"/>
      <c r="BM371" s="52"/>
      <c r="BN371" s="52"/>
      <c r="BO371" s="52"/>
      <c r="BP371" s="52"/>
      <c r="BQ371" s="52"/>
      <c r="BR371" s="52"/>
      <c r="BS371" s="52"/>
      <c r="BT371" s="52"/>
      <c r="BU371" s="52"/>
      <c r="BV371" s="52"/>
      <c r="BW371" s="52"/>
      <c r="BX371" s="52"/>
      <c r="BY371" s="52"/>
      <c r="BZ371" s="52"/>
      <c r="CA371" s="52"/>
      <c r="CB371" s="52"/>
      <c r="CC371" s="48"/>
    </row>
    <row r="372" spans="3:81" s="50" customFormat="1">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c r="AK372" s="52"/>
      <c r="AL372" s="52"/>
      <c r="AM372" s="52"/>
      <c r="AN372" s="52"/>
      <c r="AO372" s="52"/>
      <c r="AP372" s="52"/>
      <c r="AQ372" s="52"/>
      <c r="AR372" s="52"/>
      <c r="AS372" s="52"/>
      <c r="AT372" s="52"/>
      <c r="AU372" s="52"/>
      <c r="AV372" s="52"/>
      <c r="AW372" s="52"/>
      <c r="AX372" s="52"/>
      <c r="AY372" s="52"/>
      <c r="AZ372" s="52"/>
      <c r="BA372" s="52"/>
      <c r="BB372" s="52"/>
      <c r="BC372" s="52"/>
      <c r="BD372" s="52"/>
      <c r="BE372" s="52"/>
      <c r="BF372" s="52"/>
      <c r="BG372" s="52"/>
      <c r="BH372" s="52"/>
      <c r="BI372" s="52"/>
      <c r="BJ372" s="52"/>
      <c r="BK372" s="52"/>
      <c r="BL372" s="52"/>
      <c r="BM372" s="52"/>
      <c r="BN372" s="52"/>
      <c r="BO372" s="52"/>
      <c r="BP372" s="52"/>
      <c r="BQ372" s="52"/>
      <c r="BR372" s="52"/>
      <c r="BS372" s="52"/>
      <c r="BT372" s="52"/>
      <c r="BU372" s="52"/>
      <c r="BV372" s="52"/>
      <c r="BW372" s="52"/>
      <c r="BX372" s="52"/>
      <c r="BY372" s="52"/>
      <c r="BZ372" s="52"/>
      <c r="CA372" s="52"/>
      <c r="CB372" s="52"/>
      <c r="CC372" s="48"/>
    </row>
    <row r="373" spans="3:81" s="50" customFormat="1">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c r="AK373" s="52"/>
      <c r="AL373" s="52"/>
      <c r="AM373" s="52"/>
      <c r="AN373" s="52"/>
      <c r="AO373" s="52"/>
      <c r="AP373" s="52"/>
      <c r="AQ373" s="52"/>
      <c r="AR373" s="52"/>
      <c r="AS373" s="52"/>
      <c r="AT373" s="52"/>
      <c r="AU373" s="52"/>
      <c r="AV373" s="52"/>
      <c r="AW373" s="52"/>
      <c r="AX373" s="52"/>
      <c r="AY373" s="52"/>
      <c r="AZ373" s="52"/>
      <c r="BA373" s="52"/>
      <c r="BB373" s="52"/>
      <c r="BC373" s="52"/>
      <c r="BD373" s="52"/>
      <c r="BE373" s="52"/>
      <c r="BF373" s="52"/>
      <c r="BG373" s="52"/>
      <c r="BH373" s="52"/>
      <c r="BI373" s="52"/>
      <c r="BJ373" s="52"/>
      <c r="BK373" s="52"/>
      <c r="BL373" s="52"/>
      <c r="BM373" s="52"/>
      <c r="BN373" s="52"/>
      <c r="BO373" s="52"/>
      <c r="BP373" s="52"/>
      <c r="BQ373" s="52"/>
      <c r="BR373" s="52"/>
      <c r="BS373" s="52"/>
      <c r="BT373" s="52"/>
      <c r="BU373" s="52"/>
      <c r="BV373" s="52"/>
      <c r="BW373" s="52"/>
      <c r="BX373" s="52"/>
      <c r="BY373" s="52"/>
      <c r="BZ373" s="52"/>
      <c r="CA373" s="52"/>
      <c r="CB373" s="52"/>
      <c r="CC373" s="48"/>
    </row>
    <row r="374" spans="3:81" s="50" customFormat="1">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48"/>
    </row>
    <row r="375" spans="3:81" s="50" customFormat="1">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c r="AK375" s="52"/>
      <c r="AL375" s="52"/>
      <c r="AM375" s="52"/>
      <c r="AN375" s="52"/>
      <c r="AO375" s="52"/>
      <c r="AP375" s="52"/>
      <c r="AQ375" s="52"/>
      <c r="AR375" s="52"/>
      <c r="AS375" s="52"/>
      <c r="AT375" s="52"/>
      <c r="AU375" s="52"/>
      <c r="AV375" s="52"/>
      <c r="AW375" s="52"/>
      <c r="AX375" s="52"/>
      <c r="AY375" s="52"/>
      <c r="AZ375" s="52"/>
      <c r="BA375" s="52"/>
      <c r="BB375" s="52"/>
      <c r="BC375" s="52"/>
      <c r="BD375" s="52"/>
      <c r="BE375" s="52"/>
      <c r="BF375" s="52"/>
      <c r="BG375" s="52"/>
      <c r="BH375" s="52"/>
      <c r="BI375" s="52"/>
      <c r="BJ375" s="52"/>
      <c r="BK375" s="52"/>
      <c r="BL375" s="52"/>
      <c r="BM375" s="52"/>
      <c r="BN375" s="52"/>
      <c r="BO375" s="52"/>
      <c r="BP375" s="52"/>
      <c r="BQ375" s="52"/>
      <c r="BR375" s="52"/>
      <c r="BS375" s="52"/>
      <c r="BT375" s="52"/>
      <c r="BU375" s="52"/>
      <c r="BV375" s="52"/>
      <c r="BW375" s="52"/>
      <c r="BX375" s="52"/>
      <c r="BY375" s="52"/>
      <c r="BZ375" s="52"/>
      <c r="CA375" s="52"/>
      <c r="CB375" s="52"/>
      <c r="CC375" s="48"/>
    </row>
    <row r="376" spans="3:81" s="50" customFormat="1">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c r="AK376" s="52"/>
      <c r="AL376" s="52"/>
      <c r="AM376" s="52"/>
      <c r="AN376" s="52"/>
      <c r="AO376" s="52"/>
      <c r="AP376" s="52"/>
      <c r="AQ376" s="52"/>
      <c r="AR376" s="52"/>
      <c r="AS376" s="52"/>
      <c r="AT376" s="52"/>
      <c r="AU376" s="52"/>
      <c r="AV376" s="52"/>
      <c r="AW376" s="52"/>
      <c r="AX376" s="52"/>
      <c r="AY376" s="52"/>
      <c r="AZ376" s="52"/>
      <c r="BA376" s="52"/>
      <c r="BB376" s="52"/>
      <c r="BC376" s="52"/>
      <c r="BD376" s="52"/>
      <c r="BE376" s="52"/>
      <c r="BF376" s="52"/>
      <c r="BG376" s="52"/>
      <c r="BH376" s="52"/>
      <c r="BI376" s="52"/>
      <c r="BJ376" s="52"/>
      <c r="BK376" s="52"/>
      <c r="BL376" s="52"/>
      <c r="BM376" s="52"/>
      <c r="BN376" s="52"/>
      <c r="BO376" s="52"/>
      <c r="BP376" s="52"/>
      <c r="BQ376" s="52"/>
      <c r="BR376" s="52"/>
      <c r="BS376" s="52"/>
      <c r="BT376" s="52"/>
      <c r="BU376" s="52"/>
      <c r="BV376" s="52"/>
      <c r="BW376" s="52"/>
      <c r="BX376" s="52"/>
      <c r="BY376" s="52"/>
      <c r="BZ376" s="52"/>
      <c r="CA376" s="52"/>
      <c r="CB376" s="52"/>
      <c r="CC376" s="48"/>
    </row>
    <row r="377" spans="3:81" s="50" customFormat="1">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c r="AK377" s="52"/>
      <c r="AL377" s="52"/>
      <c r="AM377" s="52"/>
      <c r="AN377" s="52"/>
      <c r="AO377" s="52"/>
      <c r="AP377" s="52"/>
      <c r="AQ377" s="52"/>
      <c r="AR377" s="52"/>
      <c r="AS377" s="52"/>
      <c r="AT377" s="52"/>
      <c r="AU377" s="52"/>
      <c r="AV377" s="52"/>
      <c r="AW377" s="52"/>
      <c r="AX377" s="52"/>
      <c r="AY377" s="52"/>
      <c r="AZ377" s="52"/>
      <c r="BA377" s="52"/>
      <c r="BB377" s="52"/>
      <c r="BC377" s="52"/>
      <c r="BD377" s="52"/>
      <c r="BE377" s="52"/>
      <c r="BF377" s="52"/>
      <c r="BG377" s="52"/>
      <c r="BH377" s="52"/>
      <c r="BI377" s="52"/>
      <c r="BJ377" s="52"/>
      <c r="BK377" s="52"/>
      <c r="BL377" s="52"/>
      <c r="BM377" s="52"/>
      <c r="BN377" s="52"/>
      <c r="BO377" s="52"/>
      <c r="BP377" s="52"/>
      <c r="BQ377" s="52"/>
      <c r="BR377" s="52"/>
      <c r="BS377" s="52"/>
      <c r="BT377" s="52"/>
      <c r="BU377" s="52"/>
      <c r="BV377" s="52"/>
      <c r="BW377" s="52"/>
      <c r="BX377" s="52"/>
      <c r="BY377" s="52"/>
      <c r="BZ377" s="52"/>
      <c r="CA377" s="52"/>
      <c r="CB377" s="52"/>
      <c r="CC377" s="48"/>
    </row>
    <row r="378" spans="3:81" s="50" customFormat="1">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c r="AK378" s="52"/>
      <c r="AL378" s="52"/>
      <c r="AM378" s="52"/>
      <c r="AN378" s="52"/>
      <c r="AO378" s="52"/>
      <c r="AP378" s="52"/>
      <c r="AQ378" s="52"/>
      <c r="AR378" s="52"/>
      <c r="AS378" s="52"/>
      <c r="AT378" s="52"/>
      <c r="AU378" s="52"/>
      <c r="AV378" s="52"/>
      <c r="AW378" s="52"/>
      <c r="AX378" s="52"/>
      <c r="AY378" s="52"/>
      <c r="AZ378" s="52"/>
      <c r="BA378" s="52"/>
      <c r="BB378" s="52"/>
      <c r="BC378" s="52"/>
      <c r="BD378" s="52"/>
      <c r="BE378" s="52"/>
      <c r="BF378" s="52"/>
      <c r="BG378" s="52"/>
      <c r="BH378" s="52"/>
      <c r="BI378" s="52"/>
      <c r="BJ378" s="52"/>
      <c r="BK378" s="52"/>
      <c r="BL378" s="52"/>
      <c r="BM378" s="52"/>
      <c r="BN378" s="52"/>
      <c r="BO378" s="52"/>
      <c r="BP378" s="52"/>
      <c r="BQ378" s="52"/>
      <c r="BR378" s="52"/>
      <c r="BS378" s="52"/>
      <c r="BT378" s="52"/>
      <c r="BU378" s="52"/>
      <c r="BV378" s="52"/>
      <c r="BW378" s="52"/>
      <c r="BX378" s="52"/>
      <c r="BY378" s="52"/>
      <c r="BZ378" s="52"/>
      <c r="CA378" s="52"/>
      <c r="CB378" s="52"/>
      <c r="CC378" s="48"/>
    </row>
    <row r="379" spans="3:81" s="50" customFormat="1">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c r="AK379" s="52"/>
      <c r="AL379" s="52"/>
      <c r="AM379" s="52"/>
      <c r="AN379" s="52"/>
      <c r="AO379" s="52"/>
      <c r="AP379" s="52"/>
      <c r="AQ379" s="52"/>
      <c r="AR379" s="52"/>
      <c r="AS379" s="52"/>
      <c r="AT379" s="52"/>
      <c r="AU379" s="52"/>
      <c r="AV379" s="52"/>
      <c r="AW379" s="52"/>
      <c r="AX379" s="52"/>
      <c r="AY379" s="52"/>
      <c r="AZ379" s="52"/>
      <c r="BA379" s="52"/>
      <c r="BB379" s="52"/>
      <c r="BC379" s="52"/>
      <c r="BD379" s="52"/>
      <c r="BE379" s="52"/>
      <c r="BF379" s="52"/>
      <c r="BG379" s="52"/>
      <c r="BH379" s="52"/>
      <c r="BI379" s="52"/>
      <c r="BJ379" s="52"/>
      <c r="BK379" s="52"/>
      <c r="BL379" s="52"/>
      <c r="BM379" s="52"/>
      <c r="BN379" s="52"/>
      <c r="BO379" s="52"/>
      <c r="BP379" s="52"/>
      <c r="BQ379" s="52"/>
      <c r="BR379" s="52"/>
      <c r="BS379" s="52"/>
      <c r="BT379" s="52"/>
      <c r="BU379" s="52"/>
      <c r="BV379" s="52"/>
      <c r="BW379" s="52"/>
      <c r="BX379" s="52"/>
      <c r="BY379" s="52"/>
      <c r="BZ379" s="52"/>
      <c r="CA379" s="52"/>
      <c r="CB379" s="52"/>
      <c r="CC379" s="48"/>
    </row>
    <row r="380" spans="3:81" s="50" customFormat="1">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48"/>
    </row>
    <row r="381" spans="3:81" s="50" customFormat="1">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c r="AK381" s="52"/>
      <c r="AL381" s="52"/>
      <c r="AM381" s="52"/>
      <c r="AN381" s="52"/>
      <c r="AO381" s="52"/>
      <c r="AP381" s="52"/>
      <c r="AQ381" s="52"/>
      <c r="AR381" s="52"/>
      <c r="AS381" s="52"/>
      <c r="AT381" s="52"/>
      <c r="AU381" s="52"/>
      <c r="AV381" s="52"/>
      <c r="AW381" s="52"/>
      <c r="AX381" s="52"/>
      <c r="AY381" s="52"/>
      <c r="AZ381" s="52"/>
      <c r="BA381" s="52"/>
      <c r="BB381" s="52"/>
      <c r="BC381" s="52"/>
      <c r="BD381" s="52"/>
      <c r="BE381" s="52"/>
      <c r="BF381" s="52"/>
      <c r="BG381" s="52"/>
      <c r="BH381" s="52"/>
      <c r="BI381" s="52"/>
      <c r="BJ381" s="52"/>
      <c r="BK381" s="52"/>
      <c r="BL381" s="52"/>
      <c r="BM381" s="52"/>
      <c r="BN381" s="52"/>
      <c r="BO381" s="52"/>
      <c r="BP381" s="52"/>
      <c r="BQ381" s="52"/>
      <c r="BR381" s="52"/>
      <c r="BS381" s="52"/>
      <c r="BT381" s="52"/>
      <c r="BU381" s="52"/>
      <c r="BV381" s="52"/>
      <c r="BW381" s="52"/>
      <c r="BX381" s="52"/>
      <c r="BY381" s="52"/>
      <c r="BZ381" s="52"/>
      <c r="CA381" s="52"/>
      <c r="CB381" s="52"/>
      <c r="CC381" s="48"/>
    </row>
    <row r="382" spans="3:81" s="50" customFormat="1">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c r="AK382" s="52"/>
      <c r="AL382" s="52"/>
      <c r="AM382" s="52"/>
      <c r="AN382" s="52"/>
      <c r="AO382" s="52"/>
      <c r="AP382" s="52"/>
      <c r="AQ382" s="52"/>
      <c r="AR382" s="52"/>
      <c r="AS382" s="52"/>
      <c r="AT382" s="52"/>
      <c r="AU382" s="52"/>
      <c r="AV382" s="52"/>
      <c r="AW382" s="52"/>
      <c r="AX382" s="52"/>
      <c r="AY382" s="52"/>
      <c r="AZ382" s="52"/>
      <c r="BA382" s="52"/>
      <c r="BB382" s="52"/>
      <c r="BC382" s="52"/>
      <c r="BD382" s="52"/>
      <c r="BE382" s="52"/>
      <c r="BF382" s="52"/>
      <c r="BG382" s="52"/>
      <c r="BH382" s="52"/>
      <c r="BI382" s="52"/>
      <c r="BJ382" s="52"/>
      <c r="BK382" s="52"/>
      <c r="BL382" s="52"/>
      <c r="BM382" s="52"/>
      <c r="BN382" s="52"/>
      <c r="BO382" s="52"/>
      <c r="BP382" s="52"/>
      <c r="BQ382" s="52"/>
      <c r="BR382" s="52"/>
      <c r="BS382" s="52"/>
      <c r="BT382" s="52"/>
      <c r="BU382" s="52"/>
      <c r="BV382" s="52"/>
      <c r="BW382" s="52"/>
      <c r="BX382" s="52"/>
      <c r="BY382" s="52"/>
      <c r="BZ382" s="52"/>
      <c r="CA382" s="52"/>
      <c r="CB382" s="52"/>
      <c r="CC382" s="48"/>
    </row>
    <row r="383" spans="3:81" s="50" customFormat="1">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c r="AK383" s="52"/>
      <c r="AL383" s="52"/>
      <c r="AM383" s="52"/>
      <c r="AN383" s="52"/>
      <c r="AO383" s="52"/>
      <c r="AP383" s="52"/>
      <c r="AQ383" s="52"/>
      <c r="AR383" s="52"/>
      <c r="AS383" s="52"/>
      <c r="AT383" s="52"/>
      <c r="AU383" s="52"/>
      <c r="AV383" s="52"/>
      <c r="AW383" s="52"/>
      <c r="AX383" s="52"/>
      <c r="AY383" s="52"/>
      <c r="AZ383" s="52"/>
      <c r="BA383" s="52"/>
      <c r="BB383" s="52"/>
      <c r="BC383" s="52"/>
      <c r="BD383" s="52"/>
      <c r="BE383" s="52"/>
      <c r="BF383" s="52"/>
      <c r="BG383" s="52"/>
      <c r="BH383" s="52"/>
      <c r="BI383" s="52"/>
      <c r="BJ383" s="52"/>
      <c r="BK383" s="52"/>
      <c r="BL383" s="52"/>
      <c r="BM383" s="52"/>
      <c r="BN383" s="52"/>
      <c r="BO383" s="52"/>
      <c r="BP383" s="52"/>
      <c r="BQ383" s="52"/>
      <c r="BR383" s="52"/>
      <c r="BS383" s="52"/>
      <c r="BT383" s="52"/>
      <c r="BU383" s="52"/>
      <c r="BV383" s="52"/>
      <c r="BW383" s="52"/>
      <c r="BX383" s="52"/>
      <c r="BY383" s="52"/>
      <c r="BZ383" s="52"/>
      <c r="CA383" s="52"/>
      <c r="CB383" s="52"/>
      <c r="CC383" s="48"/>
    </row>
    <row r="384" spans="3:81" s="50" customFormat="1">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48"/>
    </row>
    <row r="385" spans="3:81" s="50" customFormat="1">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c r="AK385" s="52"/>
      <c r="AL385" s="52"/>
      <c r="AM385" s="52"/>
      <c r="AN385" s="52"/>
      <c r="AO385" s="52"/>
      <c r="AP385" s="52"/>
      <c r="AQ385" s="52"/>
      <c r="AR385" s="52"/>
      <c r="AS385" s="52"/>
      <c r="AT385" s="52"/>
      <c r="AU385" s="52"/>
      <c r="AV385" s="52"/>
      <c r="AW385" s="52"/>
      <c r="AX385" s="52"/>
      <c r="AY385" s="52"/>
      <c r="AZ385" s="52"/>
      <c r="BA385" s="52"/>
      <c r="BB385" s="52"/>
      <c r="BC385" s="52"/>
      <c r="BD385" s="52"/>
      <c r="BE385" s="52"/>
      <c r="BF385" s="52"/>
      <c r="BG385" s="52"/>
      <c r="BH385" s="52"/>
      <c r="BI385" s="52"/>
      <c r="BJ385" s="52"/>
      <c r="BK385" s="52"/>
      <c r="BL385" s="52"/>
      <c r="BM385" s="52"/>
      <c r="BN385" s="52"/>
      <c r="BO385" s="52"/>
      <c r="BP385" s="52"/>
      <c r="BQ385" s="52"/>
      <c r="BR385" s="52"/>
      <c r="BS385" s="52"/>
      <c r="BT385" s="52"/>
      <c r="BU385" s="52"/>
      <c r="BV385" s="52"/>
      <c r="BW385" s="52"/>
      <c r="BX385" s="52"/>
      <c r="BY385" s="52"/>
      <c r="BZ385" s="52"/>
      <c r="CA385" s="52"/>
      <c r="CB385" s="52"/>
      <c r="CC385" s="48"/>
    </row>
    <row r="386" spans="3:81" s="50" customFormat="1">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c r="AK386" s="52"/>
      <c r="AL386" s="52"/>
      <c r="AM386" s="52"/>
      <c r="AN386" s="52"/>
      <c r="AO386" s="52"/>
      <c r="AP386" s="52"/>
      <c r="AQ386" s="52"/>
      <c r="AR386" s="52"/>
      <c r="AS386" s="52"/>
      <c r="AT386" s="52"/>
      <c r="AU386" s="52"/>
      <c r="AV386" s="52"/>
      <c r="AW386" s="52"/>
      <c r="AX386" s="52"/>
      <c r="AY386" s="52"/>
      <c r="AZ386" s="52"/>
      <c r="BA386" s="52"/>
      <c r="BB386" s="52"/>
      <c r="BC386" s="52"/>
      <c r="BD386" s="52"/>
      <c r="BE386" s="52"/>
      <c r="BF386" s="52"/>
      <c r="BG386" s="52"/>
      <c r="BH386" s="52"/>
      <c r="BI386" s="52"/>
      <c r="BJ386" s="52"/>
      <c r="BK386" s="52"/>
      <c r="BL386" s="52"/>
      <c r="BM386" s="52"/>
      <c r="BN386" s="52"/>
      <c r="BO386" s="52"/>
      <c r="BP386" s="52"/>
      <c r="BQ386" s="52"/>
      <c r="BR386" s="52"/>
      <c r="BS386" s="52"/>
      <c r="BT386" s="52"/>
      <c r="BU386" s="52"/>
      <c r="BV386" s="52"/>
      <c r="BW386" s="52"/>
      <c r="BX386" s="52"/>
      <c r="BY386" s="52"/>
      <c r="BZ386" s="52"/>
      <c r="CA386" s="52"/>
      <c r="CB386" s="52"/>
      <c r="CC386" s="48"/>
    </row>
    <row r="387" spans="3:81" s="50" customFormat="1">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c r="AK387" s="52"/>
      <c r="AL387" s="52"/>
      <c r="AM387" s="52"/>
      <c r="AN387" s="52"/>
      <c r="AO387" s="52"/>
      <c r="AP387" s="52"/>
      <c r="AQ387" s="52"/>
      <c r="AR387" s="52"/>
      <c r="AS387" s="52"/>
      <c r="AT387" s="52"/>
      <c r="AU387" s="52"/>
      <c r="AV387" s="52"/>
      <c r="AW387" s="52"/>
      <c r="AX387" s="52"/>
      <c r="AY387" s="52"/>
      <c r="AZ387" s="52"/>
      <c r="BA387" s="52"/>
      <c r="BB387" s="52"/>
      <c r="BC387" s="52"/>
      <c r="BD387" s="52"/>
      <c r="BE387" s="52"/>
      <c r="BF387" s="52"/>
      <c r="BG387" s="52"/>
      <c r="BH387" s="52"/>
      <c r="BI387" s="52"/>
      <c r="BJ387" s="52"/>
      <c r="BK387" s="52"/>
      <c r="BL387" s="52"/>
      <c r="BM387" s="52"/>
      <c r="BN387" s="52"/>
      <c r="BO387" s="52"/>
      <c r="BP387" s="52"/>
      <c r="BQ387" s="52"/>
      <c r="BR387" s="52"/>
      <c r="BS387" s="52"/>
      <c r="BT387" s="52"/>
      <c r="BU387" s="52"/>
      <c r="BV387" s="52"/>
      <c r="BW387" s="52"/>
      <c r="BX387" s="52"/>
      <c r="BY387" s="52"/>
      <c r="BZ387" s="52"/>
      <c r="CA387" s="52"/>
      <c r="CB387" s="52"/>
      <c r="CC387" s="48"/>
    </row>
    <row r="388" spans="3:81" s="50" customFormat="1">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48"/>
    </row>
    <row r="389" spans="3:81" s="50" customFormat="1">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c r="AK389" s="52"/>
      <c r="AL389" s="52"/>
      <c r="AM389" s="52"/>
      <c r="AN389" s="52"/>
      <c r="AO389" s="52"/>
      <c r="AP389" s="52"/>
      <c r="AQ389" s="52"/>
      <c r="AR389" s="52"/>
      <c r="AS389" s="52"/>
      <c r="AT389" s="52"/>
      <c r="AU389" s="52"/>
      <c r="AV389" s="52"/>
      <c r="AW389" s="52"/>
      <c r="AX389" s="52"/>
      <c r="AY389" s="52"/>
      <c r="AZ389" s="52"/>
      <c r="BA389" s="52"/>
      <c r="BB389" s="52"/>
      <c r="BC389" s="52"/>
      <c r="BD389" s="52"/>
      <c r="BE389" s="52"/>
      <c r="BF389" s="52"/>
      <c r="BG389" s="52"/>
      <c r="BH389" s="52"/>
      <c r="BI389" s="52"/>
      <c r="BJ389" s="52"/>
      <c r="BK389" s="52"/>
      <c r="BL389" s="52"/>
      <c r="BM389" s="52"/>
      <c r="BN389" s="52"/>
      <c r="BO389" s="52"/>
      <c r="BP389" s="52"/>
      <c r="BQ389" s="52"/>
      <c r="BR389" s="52"/>
      <c r="BS389" s="52"/>
      <c r="BT389" s="52"/>
      <c r="BU389" s="52"/>
      <c r="BV389" s="52"/>
      <c r="BW389" s="52"/>
      <c r="BX389" s="52"/>
      <c r="BY389" s="52"/>
      <c r="BZ389" s="52"/>
      <c r="CA389" s="52"/>
      <c r="CB389" s="52"/>
      <c r="CC389" s="48"/>
    </row>
    <row r="390" spans="3:81" s="50" customFormat="1">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c r="AK390" s="52"/>
      <c r="AL390" s="52"/>
      <c r="AM390" s="52"/>
      <c r="AN390" s="52"/>
      <c r="AO390" s="52"/>
      <c r="AP390" s="52"/>
      <c r="AQ390" s="52"/>
      <c r="AR390" s="52"/>
      <c r="AS390" s="52"/>
      <c r="AT390" s="52"/>
      <c r="AU390" s="52"/>
      <c r="AV390" s="52"/>
      <c r="AW390" s="52"/>
      <c r="AX390" s="52"/>
      <c r="AY390" s="52"/>
      <c r="AZ390" s="52"/>
      <c r="BA390" s="52"/>
      <c r="BB390" s="52"/>
      <c r="BC390" s="52"/>
      <c r="BD390" s="52"/>
      <c r="BE390" s="52"/>
      <c r="BF390" s="52"/>
      <c r="BG390" s="52"/>
      <c r="BH390" s="52"/>
      <c r="BI390" s="52"/>
      <c r="BJ390" s="52"/>
      <c r="BK390" s="52"/>
      <c r="BL390" s="52"/>
      <c r="BM390" s="52"/>
      <c r="BN390" s="52"/>
      <c r="BO390" s="52"/>
      <c r="BP390" s="52"/>
      <c r="BQ390" s="52"/>
      <c r="BR390" s="52"/>
      <c r="BS390" s="52"/>
      <c r="BT390" s="52"/>
      <c r="BU390" s="52"/>
      <c r="BV390" s="52"/>
      <c r="BW390" s="52"/>
      <c r="BX390" s="52"/>
      <c r="BY390" s="52"/>
      <c r="BZ390" s="52"/>
      <c r="CA390" s="52"/>
      <c r="CB390" s="52"/>
      <c r="CC390" s="48"/>
    </row>
    <row r="391" spans="3:81" s="50" customFormat="1">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c r="AK391" s="52"/>
      <c r="AL391" s="52"/>
      <c r="AM391" s="52"/>
      <c r="AN391" s="52"/>
      <c r="AO391" s="52"/>
      <c r="AP391" s="52"/>
      <c r="AQ391" s="52"/>
      <c r="AR391" s="52"/>
      <c r="AS391" s="52"/>
      <c r="AT391" s="52"/>
      <c r="AU391" s="52"/>
      <c r="AV391" s="52"/>
      <c r="AW391" s="52"/>
      <c r="AX391" s="52"/>
      <c r="AY391" s="52"/>
      <c r="AZ391" s="52"/>
      <c r="BA391" s="52"/>
      <c r="BB391" s="52"/>
      <c r="BC391" s="52"/>
      <c r="BD391" s="52"/>
      <c r="BE391" s="52"/>
      <c r="BF391" s="52"/>
      <c r="BG391" s="52"/>
      <c r="BH391" s="52"/>
      <c r="BI391" s="52"/>
      <c r="BJ391" s="52"/>
      <c r="BK391" s="52"/>
      <c r="BL391" s="52"/>
      <c r="BM391" s="52"/>
      <c r="BN391" s="52"/>
      <c r="BO391" s="52"/>
      <c r="BP391" s="52"/>
      <c r="BQ391" s="52"/>
      <c r="BR391" s="52"/>
      <c r="BS391" s="52"/>
      <c r="BT391" s="52"/>
      <c r="BU391" s="52"/>
      <c r="BV391" s="52"/>
      <c r="BW391" s="52"/>
      <c r="BX391" s="52"/>
      <c r="BY391" s="52"/>
      <c r="BZ391" s="52"/>
      <c r="CA391" s="52"/>
      <c r="CB391" s="52"/>
      <c r="CC391" s="48"/>
    </row>
    <row r="392" spans="3:81" s="50" customFormat="1">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48"/>
    </row>
    <row r="393" spans="3:81" s="50" customFormat="1">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c r="AK393" s="52"/>
      <c r="AL393" s="52"/>
      <c r="AM393" s="52"/>
      <c r="AN393" s="52"/>
      <c r="AO393" s="52"/>
      <c r="AP393" s="52"/>
      <c r="AQ393" s="52"/>
      <c r="AR393" s="52"/>
      <c r="AS393" s="52"/>
      <c r="AT393" s="52"/>
      <c r="AU393" s="52"/>
      <c r="AV393" s="52"/>
      <c r="AW393" s="52"/>
      <c r="AX393" s="52"/>
      <c r="AY393" s="52"/>
      <c r="AZ393" s="52"/>
      <c r="BA393" s="52"/>
      <c r="BB393" s="52"/>
      <c r="BC393" s="52"/>
      <c r="BD393" s="52"/>
      <c r="BE393" s="52"/>
      <c r="BF393" s="52"/>
      <c r="BG393" s="52"/>
      <c r="BH393" s="52"/>
      <c r="BI393" s="52"/>
      <c r="BJ393" s="52"/>
      <c r="BK393" s="52"/>
      <c r="BL393" s="52"/>
      <c r="BM393" s="52"/>
      <c r="BN393" s="52"/>
      <c r="BO393" s="52"/>
      <c r="BP393" s="52"/>
      <c r="BQ393" s="52"/>
      <c r="BR393" s="52"/>
      <c r="BS393" s="52"/>
      <c r="BT393" s="52"/>
      <c r="BU393" s="52"/>
      <c r="BV393" s="52"/>
      <c r="BW393" s="52"/>
      <c r="BX393" s="52"/>
      <c r="BY393" s="52"/>
      <c r="BZ393" s="52"/>
      <c r="CA393" s="52"/>
      <c r="CB393" s="52"/>
      <c r="CC393" s="48"/>
    </row>
    <row r="394" spans="3:81" s="50" customFormat="1">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c r="AK394" s="52"/>
      <c r="AL394" s="52"/>
      <c r="AM394" s="52"/>
      <c r="AN394" s="52"/>
      <c r="AO394" s="52"/>
      <c r="AP394" s="52"/>
      <c r="AQ394" s="52"/>
      <c r="AR394" s="52"/>
      <c r="AS394" s="52"/>
      <c r="AT394" s="52"/>
      <c r="AU394" s="52"/>
      <c r="AV394" s="52"/>
      <c r="AW394" s="52"/>
      <c r="AX394" s="52"/>
      <c r="AY394" s="52"/>
      <c r="AZ394" s="52"/>
      <c r="BA394" s="52"/>
      <c r="BB394" s="52"/>
      <c r="BC394" s="52"/>
      <c r="BD394" s="52"/>
      <c r="BE394" s="52"/>
      <c r="BF394" s="52"/>
      <c r="BG394" s="52"/>
      <c r="BH394" s="52"/>
      <c r="BI394" s="52"/>
      <c r="BJ394" s="52"/>
      <c r="BK394" s="52"/>
      <c r="BL394" s="52"/>
      <c r="BM394" s="52"/>
      <c r="BN394" s="52"/>
      <c r="BO394" s="52"/>
      <c r="BP394" s="52"/>
      <c r="BQ394" s="52"/>
      <c r="BR394" s="52"/>
      <c r="BS394" s="52"/>
      <c r="BT394" s="52"/>
      <c r="BU394" s="52"/>
      <c r="BV394" s="52"/>
      <c r="BW394" s="52"/>
      <c r="BX394" s="52"/>
      <c r="BY394" s="52"/>
      <c r="BZ394" s="52"/>
      <c r="CA394" s="52"/>
      <c r="CB394" s="52"/>
      <c r="CC394" s="48"/>
    </row>
    <row r="395" spans="3:81" s="50" customFormat="1">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c r="AK395" s="52"/>
      <c r="AL395" s="52"/>
      <c r="AM395" s="52"/>
      <c r="AN395" s="52"/>
      <c r="AO395" s="52"/>
      <c r="AP395" s="52"/>
      <c r="AQ395" s="52"/>
      <c r="AR395" s="52"/>
      <c r="AS395" s="52"/>
      <c r="AT395" s="52"/>
      <c r="AU395" s="52"/>
      <c r="AV395" s="52"/>
      <c r="AW395" s="52"/>
      <c r="AX395" s="52"/>
      <c r="AY395" s="52"/>
      <c r="AZ395" s="52"/>
      <c r="BA395" s="52"/>
      <c r="BB395" s="52"/>
      <c r="BC395" s="52"/>
      <c r="BD395" s="52"/>
      <c r="BE395" s="52"/>
      <c r="BF395" s="52"/>
      <c r="BG395" s="52"/>
      <c r="BH395" s="52"/>
      <c r="BI395" s="52"/>
      <c r="BJ395" s="52"/>
      <c r="BK395" s="52"/>
      <c r="BL395" s="52"/>
      <c r="BM395" s="52"/>
      <c r="BN395" s="52"/>
      <c r="BO395" s="52"/>
      <c r="BP395" s="52"/>
      <c r="BQ395" s="52"/>
      <c r="BR395" s="52"/>
      <c r="BS395" s="52"/>
      <c r="BT395" s="52"/>
      <c r="BU395" s="52"/>
      <c r="BV395" s="52"/>
      <c r="BW395" s="52"/>
      <c r="BX395" s="52"/>
      <c r="BY395" s="52"/>
      <c r="BZ395" s="52"/>
      <c r="CA395" s="52"/>
      <c r="CB395" s="52"/>
      <c r="CC395" s="48"/>
    </row>
    <row r="396" spans="3:81" s="50" customFormat="1">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c r="AK396" s="52"/>
      <c r="AL396" s="52"/>
      <c r="AM396" s="52"/>
      <c r="AN396" s="52"/>
      <c r="AO396" s="52"/>
      <c r="AP396" s="52"/>
      <c r="AQ396" s="52"/>
      <c r="AR396" s="52"/>
      <c r="AS396" s="52"/>
      <c r="AT396" s="52"/>
      <c r="AU396" s="52"/>
      <c r="AV396" s="52"/>
      <c r="AW396" s="52"/>
      <c r="AX396" s="52"/>
      <c r="AY396" s="52"/>
      <c r="AZ396" s="52"/>
      <c r="BA396" s="52"/>
      <c r="BB396" s="52"/>
      <c r="BC396" s="52"/>
      <c r="BD396" s="52"/>
      <c r="BE396" s="52"/>
      <c r="BF396" s="52"/>
      <c r="BG396" s="52"/>
      <c r="BH396" s="52"/>
      <c r="BI396" s="52"/>
      <c r="BJ396" s="52"/>
      <c r="BK396" s="52"/>
      <c r="BL396" s="52"/>
      <c r="BM396" s="52"/>
      <c r="BN396" s="52"/>
      <c r="BO396" s="52"/>
      <c r="BP396" s="52"/>
      <c r="BQ396" s="52"/>
      <c r="BR396" s="52"/>
      <c r="BS396" s="52"/>
      <c r="BT396" s="52"/>
      <c r="BU396" s="52"/>
      <c r="BV396" s="52"/>
      <c r="BW396" s="52"/>
      <c r="BX396" s="52"/>
      <c r="BY396" s="52"/>
      <c r="BZ396" s="52"/>
      <c r="CA396" s="52"/>
      <c r="CB396" s="52"/>
      <c r="CC396" s="48"/>
    </row>
    <row r="397" spans="3:81" s="50" customFormat="1">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c r="AK397" s="52"/>
      <c r="AL397" s="52"/>
      <c r="AM397" s="52"/>
      <c r="AN397" s="52"/>
      <c r="AO397" s="52"/>
      <c r="AP397" s="52"/>
      <c r="AQ397" s="52"/>
      <c r="AR397" s="52"/>
      <c r="AS397" s="52"/>
      <c r="AT397" s="52"/>
      <c r="AU397" s="52"/>
      <c r="AV397" s="52"/>
      <c r="AW397" s="52"/>
      <c r="AX397" s="52"/>
      <c r="AY397" s="52"/>
      <c r="AZ397" s="52"/>
      <c r="BA397" s="52"/>
      <c r="BB397" s="52"/>
      <c r="BC397" s="52"/>
      <c r="BD397" s="52"/>
      <c r="BE397" s="52"/>
      <c r="BF397" s="52"/>
      <c r="BG397" s="52"/>
      <c r="BH397" s="52"/>
      <c r="BI397" s="52"/>
      <c r="BJ397" s="52"/>
      <c r="BK397" s="52"/>
      <c r="BL397" s="52"/>
      <c r="BM397" s="52"/>
      <c r="BN397" s="52"/>
      <c r="BO397" s="52"/>
      <c r="BP397" s="52"/>
      <c r="BQ397" s="52"/>
      <c r="BR397" s="52"/>
      <c r="BS397" s="52"/>
      <c r="BT397" s="52"/>
      <c r="BU397" s="52"/>
      <c r="BV397" s="52"/>
      <c r="BW397" s="52"/>
      <c r="BX397" s="52"/>
      <c r="BY397" s="52"/>
      <c r="BZ397" s="52"/>
      <c r="CA397" s="52"/>
      <c r="CB397" s="52"/>
      <c r="CC397" s="48"/>
    </row>
    <row r="398" spans="3:81" s="50" customFormat="1">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c r="AK398" s="52"/>
      <c r="AL398" s="52"/>
      <c r="AM398" s="52"/>
      <c r="AN398" s="52"/>
      <c r="AO398" s="52"/>
      <c r="AP398" s="52"/>
      <c r="AQ398" s="52"/>
      <c r="AR398" s="52"/>
      <c r="AS398" s="52"/>
      <c r="AT398" s="52"/>
      <c r="AU398" s="52"/>
      <c r="AV398" s="52"/>
      <c r="AW398" s="52"/>
      <c r="AX398" s="52"/>
      <c r="AY398" s="52"/>
      <c r="AZ398" s="52"/>
      <c r="BA398" s="52"/>
      <c r="BB398" s="52"/>
      <c r="BC398" s="52"/>
      <c r="BD398" s="52"/>
      <c r="BE398" s="52"/>
      <c r="BF398" s="52"/>
      <c r="BG398" s="52"/>
      <c r="BH398" s="52"/>
      <c r="BI398" s="52"/>
      <c r="BJ398" s="52"/>
      <c r="BK398" s="52"/>
      <c r="BL398" s="52"/>
      <c r="BM398" s="52"/>
      <c r="BN398" s="52"/>
      <c r="BO398" s="52"/>
      <c r="BP398" s="52"/>
      <c r="BQ398" s="52"/>
      <c r="BR398" s="52"/>
      <c r="BS398" s="52"/>
      <c r="BT398" s="52"/>
      <c r="BU398" s="52"/>
      <c r="BV398" s="52"/>
      <c r="BW398" s="52"/>
      <c r="BX398" s="52"/>
      <c r="BY398" s="52"/>
      <c r="BZ398" s="52"/>
      <c r="CA398" s="52"/>
      <c r="CB398" s="52"/>
      <c r="CC398" s="48"/>
    </row>
    <row r="399" spans="3:81" s="50" customFormat="1">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c r="AK399" s="52"/>
      <c r="AL399" s="52"/>
      <c r="AM399" s="52"/>
      <c r="AN399" s="52"/>
      <c r="AO399" s="52"/>
      <c r="AP399" s="52"/>
      <c r="AQ399" s="52"/>
      <c r="AR399" s="52"/>
      <c r="AS399" s="52"/>
      <c r="AT399" s="52"/>
      <c r="AU399" s="52"/>
      <c r="AV399" s="52"/>
      <c r="AW399" s="52"/>
      <c r="AX399" s="52"/>
      <c r="AY399" s="52"/>
      <c r="AZ399" s="52"/>
      <c r="BA399" s="52"/>
      <c r="BB399" s="52"/>
      <c r="BC399" s="52"/>
      <c r="BD399" s="52"/>
      <c r="BE399" s="52"/>
      <c r="BF399" s="52"/>
      <c r="BG399" s="52"/>
      <c r="BH399" s="52"/>
      <c r="BI399" s="52"/>
      <c r="BJ399" s="52"/>
      <c r="BK399" s="52"/>
      <c r="BL399" s="52"/>
      <c r="BM399" s="52"/>
      <c r="BN399" s="52"/>
      <c r="BO399" s="52"/>
      <c r="BP399" s="52"/>
      <c r="BQ399" s="52"/>
      <c r="BR399" s="52"/>
      <c r="BS399" s="52"/>
      <c r="BT399" s="52"/>
      <c r="BU399" s="52"/>
      <c r="BV399" s="52"/>
      <c r="BW399" s="52"/>
      <c r="BX399" s="52"/>
      <c r="BY399" s="52"/>
      <c r="BZ399" s="52"/>
      <c r="CA399" s="52"/>
      <c r="CB399" s="52"/>
      <c r="CC399" s="48"/>
    </row>
    <row r="400" spans="3:81" s="50" customFormat="1">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c r="AK400" s="52"/>
      <c r="AL400" s="52"/>
      <c r="AM400" s="52"/>
      <c r="AN400" s="52"/>
      <c r="AO400" s="52"/>
      <c r="AP400" s="52"/>
      <c r="AQ400" s="52"/>
      <c r="AR400" s="52"/>
      <c r="AS400" s="52"/>
      <c r="AT400" s="52"/>
      <c r="AU400" s="52"/>
      <c r="AV400" s="52"/>
      <c r="AW400" s="52"/>
      <c r="AX400" s="52"/>
      <c r="AY400" s="52"/>
      <c r="AZ400" s="52"/>
      <c r="BA400" s="52"/>
      <c r="BB400" s="52"/>
      <c r="BC400" s="52"/>
      <c r="BD400" s="52"/>
      <c r="BE400" s="52"/>
      <c r="BF400" s="52"/>
      <c r="BG400" s="52"/>
      <c r="BH400" s="52"/>
      <c r="BI400" s="52"/>
      <c r="BJ400" s="52"/>
      <c r="BK400" s="52"/>
      <c r="BL400" s="52"/>
      <c r="BM400" s="52"/>
      <c r="BN400" s="52"/>
      <c r="BO400" s="52"/>
      <c r="BP400" s="52"/>
      <c r="BQ400" s="52"/>
      <c r="BR400" s="52"/>
      <c r="BS400" s="52"/>
      <c r="BT400" s="52"/>
      <c r="BU400" s="52"/>
      <c r="BV400" s="52"/>
      <c r="BW400" s="52"/>
      <c r="BX400" s="52"/>
      <c r="BY400" s="52"/>
      <c r="BZ400" s="52"/>
      <c r="CA400" s="52"/>
      <c r="CB400" s="52"/>
      <c r="CC400" s="48"/>
    </row>
    <row r="401" spans="3:81" s="50" customFormat="1">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c r="AK401" s="52"/>
      <c r="AL401" s="52"/>
      <c r="AM401" s="52"/>
      <c r="AN401" s="52"/>
      <c r="AO401" s="52"/>
      <c r="AP401" s="52"/>
      <c r="AQ401" s="52"/>
      <c r="AR401" s="52"/>
      <c r="AS401" s="52"/>
      <c r="AT401" s="52"/>
      <c r="AU401" s="52"/>
      <c r="AV401" s="52"/>
      <c r="AW401" s="52"/>
      <c r="AX401" s="52"/>
      <c r="AY401" s="52"/>
      <c r="AZ401" s="52"/>
      <c r="BA401" s="52"/>
      <c r="BB401" s="52"/>
      <c r="BC401" s="52"/>
      <c r="BD401" s="52"/>
      <c r="BE401" s="52"/>
      <c r="BF401" s="52"/>
      <c r="BG401" s="52"/>
      <c r="BH401" s="52"/>
      <c r="BI401" s="52"/>
      <c r="BJ401" s="52"/>
      <c r="BK401" s="52"/>
      <c r="BL401" s="52"/>
      <c r="BM401" s="52"/>
      <c r="BN401" s="52"/>
      <c r="BO401" s="52"/>
      <c r="BP401" s="52"/>
      <c r="BQ401" s="52"/>
      <c r="BR401" s="52"/>
      <c r="BS401" s="52"/>
      <c r="BT401" s="52"/>
      <c r="BU401" s="52"/>
      <c r="BV401" s="52"/>
      <c r="BW401" s="52"/>
      <c r="BX401" s="52"/>
      <c r="BY401" s="52"/>
      <c r="BZ401" s="52"/>
      <c r="CA401" s="52"/>
      <c r="CB401" s="52"/>
      <c r="CC401" s="48"/>
    </row>
    <row r="402" spans="3:81" s="50" customFormat="1">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c r="AK402" s="52"/>
      <c r="AL402" s="52"/>
      <c r="AM402" s="52"/>
      <c r="AN402" s="52"/>
      <c r="AO402" s="52"/>
      <c r="AP402" s="52"/>
      <c r="AQ402" s="52"/>
      <c r="AR402" s="52"/>
      <c r="AS402" s="52"/>
      <c r="AT402" s="52"/>
      <c r="AU402" s="52"/>
      <c r="AV402" s="52"/>
      <c r="AW402" s="52"/>
      <c r="AX402" s="52"/>
      <c r="AY402" s="52"/>
      <c r="AZ402" s="52"/>
      <c r="BA402" s="52"/>
      <c r="BB402" s="52"/>
      <c r="BC402" s="52"/>
      <c r="BD402" s="52"/>
      <c r="BE402" s="52"/>
      <c r="BF402" s="52"/>
      <c r="BG402" s="52"/>
      <c r="BH402" s="52"/>
      <c r="BI402" s="52"/>
      <c r="BJ402" s="52"/>
      <c r="BK402" s="52"/>
      <c r="BL402" s="52"/>
      <c r="BM402" s="52"/>
      <c r="BN402" s="52"/>
      <c r="BO402" s="52"/>
      <c r="BP402" s="52"/>
      <c r="BQ402" s="52"/>
      <c r="BR402" s="52"/>
      <c r="BS402" s="52"/>
      <c r="BT402" s="52"/>
      <c r="BU402" s="52"/>
      <c r="BV402" s="52"/>
      <c r="BW402" s="52"/>
      <c r="BX402" s="52"/>
      <c r="BY402" s="52"/>
      <c r="BZ402" s="52"/>
      <c r="CA402" s="52"/>
      <c r="CB402" s="52"/>
      <c r="CC402" s="48"/>
    </row>
    <row r="403" spans="3:81" s="50" customFormat="1">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c r="AK403" s="52"/>
      <c r="AL403" s="52"/>
      <c r="AM403" s="52"/>
      <c r="AN403" s="52"/>
      <c r="AO403" s="52"/>
      <c r="AP403" s="52"/>
      <c r="AQ403" s="52"/>
      <c r="AR403" s="52"/>
      <c r="AS403" s="52"/>
      <c r="AT403" s="52"/>
      <c r="AU403" s="52"/>
      <c r="AV403" s="52"/>
      <c r="AW403" s="52"/>
      <c r="AX403" s="52"/>
      <c r="AY403" s="52"/>
      <c r="AZ403" s="52"/>
      <c r="BA403" s="52"/>
      <c r="BB403" s="52"/>
      <c r="BC403" s="52"/>
      <c r="BD403" s="52"/>
      <c r="BE403" s="52"/>
      <c r="BF403" s="52"/>
      <c r="BG403" s="52"/>
      <c r="BH403" s="52"/>
      <c r="BI403" s="52"/>
      <c r="BJ403" s="52"/>
      <c r="BK403" s="52"/>
      <c r="BL403" s="52"/>
      <c r="BM403" s="52"/>
      <c r="BN403" s="52"/>
      <c r="BO403" s="52"/>
      <c r="BP403" s="52"/>
      <c r="BQ403" s="52"/>
      <c r="BR403" s="52"/>
      <c r="BS403" s="52"/>
      <c r="BT403" s="52"/>
      <c r="BU403" s="52"/>
      <c r="BV403" s="52"/>
      <c r="BW403" s="52"/>
      <c r="BX403" s="52"/>
      <c r="BY403" s="52"/>
      <c r="BZ403" s="52"/>
      <c r="CA403" s="52"/>
      <c r="CB403" s="52"/>
      <c r="CC403" s="48"/>
    </row>
    <row r="404" spans="3:81" s="50" customFormat="1">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c r="AK404" s="52"/>
      <c r="AL404" s="52"/>
      <c r="AM404" s="52"/>
      <c r="AN404" s="52"/>
      <c r="AO404" s="52"/>
      <c r="AP404" s="52"/>
      <c r="AQ404" s="52"/>
      <c r="AR404" s="52"/>
      <c r="AS404" s="52"/>
      <c r="AT404" s="52"/>
      <c r="AU404" s="52"/>
      <c r="AV404" s="52"/>
      <c r="AW404" s="52"/>
      <c r="AX404" s="52"/>
      <c r="AY404" s="52"/>
      <c r="AZ404" s="52"/>
      <c r="BA404" s="52"/>
      <c r="BB404" s="52"/>
      <c r="BC404" s="52"/>
      <c r="BD404" s="52"/>
      <c r="BE404" s="52"/>
      <c r="BF404" s="52"/>
      <c r="BG404" s="52"/>
      <c r="BH404" s="52"/>
      <c r="BI404" s="52"/>
      <c r="BJ404" s="52"/>
      <c r="BK404" s="52"/>
      <c r="BL404" s="52"/>
      <c r="BM404" s="52"/>
      <c r="BN404" s="52"/>
      <c r="BO404" s="52"/>
      <c r="BP404" s="52"/>
      <c r="BQ404" s="52"/>
      <c r="BR404" s="52"/>
      <c r="BS404" s="52"/>
      <c r="BT404" s="52"/>
      <c r="BU404" s="52"/>
      <c r="BV404" s="52"/>
      <c r="BW404" s="52"/>
      <c r="BX404" s="52"/>
      <c r="BY404" s="52"/>
      <c r="BZ404" s="52"/>
      <c r="CA404" s="52"/>
      <c r="CB404" s="52"/>
      <c r="CC404" s="48"/>
    </row>
    <row r="405" spans="3:81" s="50" customFormat="1">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c r="AK405" s="52"/>
      <c r="AL405" s="52"/>
      <c r="AM405" s="52"/>
      <c r="AN405" s="52"/>
      <c r="AO405" s="52"/>
      <c r="AP405" s="52"/>
      <c r="AQ405" s="52"/>
      <c r="AR405" s="52"/>
      <c r="AS405" s="52"/>
      <c r="AT405" s="52"/>
      <c r="AU405" s="52"/>
      <c r="AV405" s="52"/>
      <c r="AW405" s="52"/>
      <c r="AX405" s="52"/>
      <c r="AY405" s="52"/>
      <c r="AZ405" s="52"/>
      <c r="BA405" s="52"/>
      <c r="BB405" s="52"/>
      <c r="BC405" s="52"/>
      <c r="BD405" s="52"/>
      <c r="BE405" s="52"/>
      <c r="BF405" s="52"/>
      <c r="BG405" s="52"/>
      <c r="BH405" s="52"/>
      <c r="BI405" s="52"/>
      <c r="BJ405" s="52"/>
      <c r="BK405" s="52"/>
      <c r="BL405" s="52"/>
      <c r="BM405" s="52"/>
      <c r="BN405" s="52"/>
      <c r="BO405" s="52"/>
      <c r="BP405" s="52"/>
      <c r="BQ405" s="52"/>
      <c r="BR405" s="52"/>
      <c r="BS405" s="52"/>
      <c r="BT405" s="52"/>
      <c r="BU405" s="52"/>
      <c r="BV405" s="52"/>
      <c r="BW405" s="52"/>
      <c r="BX405" s="52"/>
      <c r="BY405" s="52"/>
      <c r="BZ405" s="52"/>
      <c r="CA405" s="52"/>
      <c r="CB405" s="52"/>
      <c r="CC405" s="48"/>
    </row>
    <row r="406" spans="3:81" s="50" customFormat="1">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c r="AK406" s="52"/>
      <c r="AL406" s="52"/>
      <c r="AM406" s="52"/>
      <c r="AN406" s="52"/>
      <c r="AO406" s="52"/>
      <c r="AP406" s="52"/>
      <c r="AQ406" s="52"/>
      <c r="AR406" s="52"/>
      <c r="AS406" s="52"/>
      <c r="AT406" s="52"/>
      <c r="AU406" s="52"/>
      <c r="AV406" s="52"/>
      <c r="AW406" s="52"/>
      <c r="AX406" s="52"/>
      <c r="AY406" s="52"/>
      <c r="AZ406" s="52"/>
      <c r="BA406" s="52"/>
      <c r="BB406" s="52"/>
      <c r="BC406" s="52"/>
      <c r="BD406" s="52"/>
      <c r="BE406" s="52"/>
      <c r="BF406" s="52"/>
      <c r="BG406" s="52"/>
      <c r="BH406" s="52"/>
      <c r="BI406" s="52"/>
      <c r="BJ406" s="52"/>
      <c r="BK406" s="52"/>
      <c r="BL406" s="52"/>
      <c r="BM406" s="52"/>
      <c r="BN406" s="52"/>
      <c r="BO406" s="52"/>
      <c r="BP406" s="52"/>
      <c r="BQ406" s="52"/>
      <c r="BR406" s="52"/>
      <c r="BS406" s="52"/>
      <c r="BT406" s="52"/>
      <c r="BU406" s="52"/>
      <c r="BV406" s="52"/>
      <c r="BW406" s="52"/>
      <c r="BX406" s="52"/>
      <c r="BY406" s="52"/>
      <c r="BZ406" s="52"/>
      <c r="CA406" s="52"/>
      <c r="CB406" s="52"/>
      <c r="CC406" s="48"/>
    </row>
    <row r="407" spans="3:81" s="50" customFormat="1">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c r="AK407" s="52"/>
      <c r="AL407" s="52"/>
      <c r="AM407" s="52"/>
      <c r="AN407" s="52"/>
      <c r="AO407" s="52"/>
      <c r="AP407" s="52"/>
      <c r="AQ407" s="52"/>
      <c r="AR407" s="52"/>
      <c r="AS407" s="52"/>
      <c r="AT407" s="52"/>
      <c r="AU407" s="52"/>
      <c r="AV407" s="52"/>
      <c r="AW407" s="52"/>
      <c r="AX407" s="52"/>
      <c r="AY407" s="52"/>
      <c r="AZ407" s="52"/>
      <c r="BA407" s="52"/>
      <c r="BB407" s="52"/>
      <c r="BC407" s="52"/>
      <c r="BD407" s="52"/>
      <c r="BE407" s="52"/>
      <c r="BF407" s="52"/>
      <c r="BG407" s="52"/>
      <c r="BH407" s="52"/>
      <c r="BI407" s="52"/>
      <c r="BJ407" s="52"/>
      <c r="BK407" s="52"/>
      <c r="BL407" s="52"/>
      <c r="BM407" s="52"/>
      <c r="BN407" s="52"/>
      <c r="BO407" s="52"/>
      <c r="BP407" s="52"/>
      <c r="BQ407" s="52"/>
      <c r="BR407" s="52"/>
      <c r="BS407" s="52"/>
      <c r="BT407" s="52"/>
      <c r="BU407" s="52"/>
      <c r="BV407" s="52"/>
      <c r="BW407" s="52"/>
      <c r="BX407" s="52"/>
      <c r="BY407" s="52"/>
      <c r="BZ407" s="52"/>
      <c r="CA407" s="52"/>
      <c r="CB407" s="52"/>
      <c r="CC407" s="48"/>
    </row>
    <row r="408" spans="3:81" s="50" customFormat="1">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c r="AK408" s="52"/>
      <c r="AL408" s="52"/>
      <c r="AM408" s="52"/>
      <c r="AN408" s="52"/>
      <c r="AO408" s="52"/>
      <c r="AP408" s="52"/>
      <c r="AQ408" s="52"/>
      <c r="AR408" s="52"/>
      <c r="AS408" s="52"/>
      <c r="AT408" s="52"/>
      <c r="AU408" s="52"/>
      <c r="AV408" s="52"/>
      <c r="AW408" s="52"/>
      <c r="AX408" s="52"/>
      <c r="AY408" s="52"/>
      <c r="AZ408" s="52"/>
      <c r="BA408" s="52"/>
      <c r="BB408" s="52"/>
      <c r="BC408" s="52"/>
      <c r="BD408" s="52"/>
      <c r="BE408" s="52"/>
      <c r="BF408" s="52"/>
      <c r="BG408" s="52"/>
      <c r="BH408" s="52"/>
      <c r="BI408" s="52"/>
      <c r="BJ408" s="52"/>
      <c r="BK408" s="52"/>
      <c r="BL408" s="52"/>
      <c r="BM408" s="52"/>
      <c r="BN408" s="52"/>
      <c r="BO408" s="52"/>
      <c r="BP408" s="52"/>
      <c r="BQ408" s="52"/>
      <c r="BR408" s="52"/>
      <c r="BS408" s="52"/>
      <c r="BT408" s="52"/>
      <c r="BU408" s="52"/>
      <c r="BV408" s="52"/>
      <c r="BW408" s="52"/>
      <c r="BX408" s="52"/>
      <c r="BY408" s="52"/>
      <c r="BZ408" s="52"/>
      <c r="CA408" s="52"/>
      <c r="CB408" s="52"/>
      <c r="CC408" s="48"/>
    </row>
    <row r="409" spans="3:81" s="50" customFormat="1">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c r="AK409" s="52"/>
      <c r="AL409" s="52"/>
      <c r="AM409" s="52"/>
      <c r="AN409" s="52"/>
      <c r="AO409" s="52"/>
      <c r="AP409" s="52"/>
      <c r="AQ409" s="52"/>
      <c r="AR409" s="52"/>
      <c r="AS409" s="52"/>
      <c r="AT409" s="52"/>
      <c r="AU409" s="52"/>
      <c r="AV409" s="52"/>
      <c r="AW409" s="52"/>
      <c r="AX409" s="52"/>
      <c r="AY409" s="52"/>
      <c r="AZ409" s="52"/>
      <c r="BA409" s="52"/>
      <c r="BB409" s="52"/>
      <c r="BC409" s="52"/>
      <c r="BD409" s="52"/>
      <c r="BE409" s="52"/>
      <c r="BF409" s="52"/>
      <c r="BG409" s="52"/>
      <c r="BH409" s="52"/>
      <c r="BI409" s="52"/>
      <c r="BJ409" s="52"/>
      <c r="BK409" s="52"/>
      <c r="BL409" s="52"/>
      <c r="BM409" s="52"/>
      <c r="BN409" s="52"/>
      <c r="BO409" s="52"/>
      <c r="BP409" s="52"/>
      <c r="BQ409" s="52"/>
      <c r="BR409" s="52"/>
      <c r="BS409" s="52"/>
      <c r="BT409" s="52"/>
      <c r="BU409" s="52"/>
      <c r="BV409" s="52"/>
      <c r="BW409" s="52"/>
      <c r="BX409" s="52"/>
      <c r="BY409" s="52"/>
      <c r="BZ409" s="52"/>
      <c r="CA409" s="52"/>
      <c r="CB409" s="52"/>
      <c r="CC409" s="48"/>
    </row>
    <row r="410" spans="3:81" s="50" customFormat="1">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c r="AK410" s="52"/>
      <c r="AL410" s="52"/>
      <c r="AM410" s="52"/>
      <c r="AN410" s="52"/>
      <c r="AO410" s="52"/>
      <c r="AP410" s="52"/>
      <c r="AQ410" s="52"/>
      <c r="AR410" s="52"/>
      <c r="AS410" s="52"/>
      <c r="AT410" s="52"/>
      <c r="AU410" s="52"/>
      <c r="AV410" s="52"/>
      <c r="AW410" s="52"/>
      <c r="AX410" s="52"/>
      <c r="AY410" s="52"/>
      <c r="AZ410" s="52"/>
      <c r="BA410" s="52"/>
      <c r="BB410" s="52"/>
      <c r="BC410" s="52"/>
      <c r="BD410" s="52"/>
      <c r="BE410" s="52"/>
      <c r="BF410" s="52"/>
      <c r="BG410" s="52"/>
      <c r="BH410" s="52"/>
      <c r="BI410" s="52"/>
      <c r="BJ410" s="52"/>
      <c r="BK410" s="52"/>
      <c r="BL410" s="52"/>
      <c r="BM410" s="52"/>
      <c r="BN410" s="52"/>
      <c r="BO410" s="52"/>
      <c r="BP410" s="52"/>
      <c r="BQ410" s="52"/>
      <c r="BR410" s="52"/>
      <c r="BS410" s="52"/>
      <c r="BT410" s="52"/>
      <c r="BU410" s="52"/>
      <c r="BV410" s="52"/>
      <c r="BW410" s="52"/>
      <c r="BX410" s="52"/>
      <c r="BY410" s="52"/>
      <c r="BZ410" s="52"/>
      <c r="CA410" s="52"/>
      <c r="CB410" s="52"/>
      <c r="CC410" s="48"/>
    </row>
    <row r="411" spans="3:81" s="50" customFormat="1">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c r="AK411" s="52"/>
      <c r="AL411" s="52"/>
      <c r="AM411" s="52"/>
      <c r="AN411" s="52"/>
      <c r="AO411" s="52"/>
      <c r="AP411" s="52"/>
      <c r="AQ411" s="52"/>
      <c r="AR411" s="52"/>
      <c r="AS411" s="52"/>
      <c r="AT411" s="52"/>
      <c r="AU411" s="52"/>
      <c r="AV411" s="52"/>
      <c r="AW411" s="52"/>
      <c r="AX411" s="52"/>
      <c r="AY411" s="52"/>
      <c r="AZ411" s="52"/>
      <c r="BA411" s="52"/>
      <c r="BB411" s="52"/>
      <c r="BC411" s="52"/>
      <c r="BD411" s="52"/>
      <c r="BE411" s="52"/>
      <c r="BF411" s="52"/>
      <c r="BG411" s="52"/>
      <c r="BH411" s="52"/>
      <c r="BI411" s="52"/>
      <c r="BJ411" s="52"/>
      <c r="BK411" s="52"/>
      <c r="BL411" s="52"/>
      <c r="BM411" s="52"/>
      <c r="BN411" s="52"/>
      <c r="BO411" s="52"/>
      <c r="BP411" s="52"/>
      <c r="BQ411" s="52"/>
      <c r="BR411" s="52"/>
      <c r="BS411" s="52"/>
      <c r="BT411" s="52"/>
      <c r="BU411" s="52"/>
      <c r="BV411" s="52"/>
      <c r="BW411" s="52"/>
      <c r="BX411" s="52"/>
      <c r="BY411" s="52"/>
      <c r="BZ411" s="52"/>
      <c r="CA411" s="52"/>
      <c r="CB411" s="52"/>
      <c r="CC411" s="48"/>
    </row>
    <row r="412" spans="3:81" s="50" customFormat="1">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c r="AK412" s="52"/>
      <c r="AL412" s="52"/>
      <c r="AM412" s="52"/>
      <c r="AN412" s="52"/>
      <c r="AO412" s="52"/>
      <c r="AP412" s="52"/>
      <c r="AQ412" s="52"/>
      <c r="AR412" s="52"/>
      <c r="AS412" s="52"/>
      <c r="AT412" s="52"/>
      <c r="AU412" s="52"/>
      <c r="AV412" s="52"/>
      <c r="AW412" s="52"/>
      <c r="AX412" s="52"/>
      <c r="AY412" s="52"/>
      <c r="AZ412" s="52"/>
      <c r="BA412" s="52"/>
      <c r="BB412" s="52"/>
      <c r="BC412" s="52"/>
      <c r="BD412" s="52"/>
      <c r="BE412" s="52"/>
      <c r="BF412" s="52"/>
      <c r="BG412" s="52"/>
      <c r="BH412" s="52"/>
      <c r="BI412" s="52"/>
      <c r="BJ412" s="52"/>
      <c r="BK412" s="52"/>
      <c r="BL412" s="52"/>
      <c r="BM412" s="52"/>
      <c r="BN412" s="52"/>
      <c r="BO412" s="52"/>
      <c r="BP412" s="52"/>
      <c r="BQ412" s="52"/>
      <c r="BR412" s="52"/>
      <c r="BS412" s="52"/>
      <c r="BT412" s="52"/>
      <c r="BU412" s="52"/>
      <c r="BV412" s="52"/>
      <c r="BW412" s="52"/>
      <c r="BX412" s="52"/>
      <c r="BY412" s="52"/>
      <c r="BZ412" s="52"/>
      <c r="CA412" s="52"/>
      <c r="CB412" s="52"/>
      <c r="CC412" s="48"/>
    </row>
    <row r="413" spans="3:81" s="50" customFormat="1">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c r="AK413" s="52"/>
      <c r="AL413" s="52"/>
      <c r="AM413" s="52"/>
      <c r="AN413" s="52"/>
      <c r="AO413" s="52"/>
      <c r="AP413" s="52"/>
      <c r="AQ413" s="52"/>
      <c r="AR413" s="52"/>
      <c r="AS413" s="52"/>
      <c r="AT413" s="52"/>
      <c r="AU413" s="52"/>
      <c r="AV413" s="52"/>
      <c r="AW413" s="52"/>
      <c r="AX413" s="52"/>
      <c r="AY413" s="52"/>
      <c r="AZ413" s="52"/>
      <c r="BA413" s="52"/>
      <c r="BB413" s="52"/>
      <c r="BC413" s="52"/>
      <c r="BD413" s="52"/>
      <c r="BE413" s="52"/>
      <c r="BF413" s="52"/>
      <c r="BG413" s="52"/>
      <c r="BH413" s="52"/>
      <c r="BI413" s="52"/>
      <c r="BJ413" s="52"/>
      <c r="BK413" s="52"/>
      <c r="BL413" s="52"/>
      <c r="BM413" s="52"/>
      <c r="BN413" s="52"/>
      <c r="BO413" s="52"/>
      <c r="BP413" s="52"/>
      <c r="BQ413" s="52"/>
      <c r="BR413" s="52"/>
      <c r="BS413" s="52"/>
      <c r="BT413" s="52"/>
      <c r="BU413" s="52"/>
      <c r="BV413" s="52"/>
      <c r="BW413" s="52"/>
      <c r="BX413" s="52"/>
      <c r="BY413" s="52"/>
      <c r="BZ413" s="52"/>
      <c r="CA413" s="52"/>
      <c r="CB413" s="52"/>
      <c r="CC413" s="48"/>
    </row>
    <row r="414" spans="3:81" s="50" customFormat="1">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c r="AK414" s="52"/>
      <c r="AL414" s="52"/>
      <c r="AM414" s="52"/>
      <c r="AN414" s="52"/>
      <c r="AO414" s="52"/>
      <c r="AP414" s="52"/>
      <c r="AQ414" s="52"/>
      <c r="AR414" s="52"/>
      <c r="AS414" s="52"/>
      <c r="AT414" s="52"/>
      <c r="AU414" s="52"/>
      <c r="AV414" s="52"/>
      <c r="AW414" s="52"/>
      <c r="AX414" s="52"/>
      <c r="AY414" s="52"/>
      <c r="AZ414" s="52"/>
      <c r="BA414" s="52"/>
      <c r="BB414" s="52"/>
      <c r="BC414" s="52"/>
      <c r="BD414" s="52"/>
      <c r="BE414" s="52"/>
      <c r="BF414" s="52"/>
      <c r="BG414" s="52"/>
      <c r="BH414" s="52"/>
      <c r="BI414" s="52"/>
      <c r="BJ414" s="52"/>
      <c r="BK414" s="52"/>
      <c r="BL414" s="52"/>
      <c r="BM414" s="52"/>
      <c r="BN414" s="52"/>
      <c r="BO414" s="52"/>
      <c r="BP414" s="52"/>
      <c r="BQ414" s="52"/>
      <c r="BR414" s="52"/>
      <c r="BS414" s="52"/>
      <c r="BT414" s="52"/>
      <c r="BU414" s="52"/>
      <c r="BV414" s="52"/>
      <c r="BW414" s="52"/>
      <c r="BX414" s="52"/>
      <c r="BY414" s="52"/>
      <c r="BZ414" s="52"/>
      <c r="CA414" s="52"/>
      <c r="CB414" s="52"/>
      <c r="CC414" s="48"/>
    </row>
    <row r="415" spans="3:81" s="50" customFormat="1">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c r="AK415" s="52"/>
      <c r="AL415" s="52"/>
      <c r="AM415" s="52"/>
      <c r="AN415" s="52"/>
      <c r="AO415" s="52"/>
      <c r="AP415" s="52"/>
      <c r="AQ415" s="52"/>
      <c r="AR415" s="52"/>
      <c r="AS415" s="52"/>
      <c r="AT415" s="52"/>
      <c r="AU415" s="52"/>
      <c r="AV415" s="52"/>
      <c r="AW415" s="52"/>
      <c r="AX415" s="52"/>
      <c r="AY415" s="52"/>
      <c r="AZ415" s="52"/>
      <c r="BA415" s="52"/>
      <c r="BB415" s="52"/>
      <c r="BC415" s="52"/>
      <c r="BD415" s="52"/>
      <c r="BE415" s="52"/>
      <c r="BF415" s="52"/>
      <c r="BG415" s="52"/>
      <c r="BH415" s="52"/>
      <c r="BI415" s="52"/>
      <c r="BJ415" s="52"/>
      <c r="BK415" s="52"/>
      <c r="BL415" s="52"/>
      <c r="BM415" s="52"/>
      <c r="BN415" s="52"/>
      <c r="BO415" s="52"/>
      <c r="BP415" s="52"/>
      <c r="BQ415" s="52"/>
      <c r="BR415" s="52"/>
      <c r="BS415" s="52"/>
      <c r="BT415" s="52"/>
      <c r="BU415" s="52"/>
      <c r="BV415" s="52"/>
      <c r="BW415" s="52"/>
      <c r="BX415" s="52"/>
      <c r="BY415" s="52"/>
      <c r="BZ415" s="52"/>
      <c r="CA415" s="52"/>
      <c r="CB415" s="52"/>
      <c r="CC415" s="48"/>
    </row>
    <row r="416" spans="3:81" s="50" customFormat="1">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c r="AK416" s="52"/>
      <c r="AL416" s="52"/>
      <c r="AM416" s="52"/>
      <c r="AN416" s="52"/>
      <c r="AO416" s="52"/>
      <c r="AP416" s="52"/>
      <c r="AQ416" s="52"/>
      <c r="AR416" s="52"/>
      <c r="AS416" s="52"/>
      <c r="AT416" s="52"/>
      <c r="AU416" s="52"/>
      <c r="AV416" s="52"/>
      <c r="AW416" s="52"/>
      <c r="AX416" s="52"/>
      <c r="AY416" s="52"/>
      <c r="AZ416" s="52"/>
      <c r="BA416" s="52"/>
      <c r="BB416" s="52"/>
      <c r="BC416" s="52"/>
      <c r="BD416" s="52"/>
      <c r="BE416" s="52"/>
      <c r="BF416" s="52"/>
      <c r="BG416" s="52"/>
      <c r="BH416" s="52"/>
      <c r="BI416" s="52"/>
      <c r="BJ416" s="52"/>
      <c r="BK416" s="52"/>
      <c r="BL416" s="52"/>
      <c r="BM416" s="52"/>
      <c r="BN416" s="52"/>
      <c r="BO416" s="52"/>
      <c r="BP416" s="52"/>
      <c r="BQ416" s="52"/>
      <c r="BR416" s="52"/>
      <c r="BS416" s="52"/>
      <c r="BT416" s="52"/>
      <c r="BU416" s="52"/>
      <c r="BV416" s="52"/>
      <c r="BW416" s="52"/>
      <c r="BX416" s="52"/>
      <c r="BY416" s="52"/>
      <c r="BZ416" s="52"/>
      <c r="CA416" s="52"/>
      <c r="CB416" s="52"/>
      <c r="CC416" s="48"/>
    </row>
    <row r="417" spans="3:81" s="50" customFormat="1">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c r="AK417" s="52"/>
      <c r="AL417" s="52"/>
      <c r="AM417" s="52"/>
      <c r="AN417" s="52"/>
      <c r="AO417" s="52"/>
      <c r="AP417" s="52"/>
      <c r="AQ417" s="52"/>
      <c r="AR417" s="52"/>
      <c r="AS417" s="52"/>
      <c r="AT417" s="52"/>
      <c r="AU417" s="52"/>
      <c r="AV417" s="52"/>
      <c r="AW417" s="52"/>
      <c r="AX417" s="52"/>
      <c r="AY417" s="52"/>
      <c r="AZ417" s="52"/>
      <c r="BA417" s="52"/>
      <c r="BB417" s="52"/>
      <c r="BC417" s="52"/>
      <c r="BD417" s="52"/>
      <c r="BE417" s="52"/>
      <c r="BF417" s="52"/>
      <c r="BG417" s="52"/>
      <c r="BH417" s="52"/>
      <c r="BI417" s="52"/>
      <c r="BJ417" s="52"/>
      <c r="BK417" s="52"/>
      <c r="BL417" s="52"/>
      <c r="BM417" s="52"/>
      <c r="BN417" s="52"/>
      <c r="BO417" s="52"/>
      <c r="BP417" s="52"/>
      <c r="BQ417" s="52"/>
      <c r="BR417" s="52"/>
      <c r="BS417" s="52"/>
      <c r="BT417" s="52"/>
      <c r="BU417" s="52"/>
      <c r="BV417" s="52"/>
      <c r="BW417" s="52"/>
      <c r="BX417" s="52"/>
      <c r="BY417" s="52"/>
      <c r="BZ417" s="52"/>
      <c r="CA417" s="52"/>
      <c r="CB417" s="52"/>
      <c r="CC417" s="48"/>
    </row>
    <row r="418" spans="3:81" s="50" customFormat="1">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c r="AK418" s="52"/>
      <c r="AL418" s="52"/>
      <c r="AM418" s="52"/>
      <c r="AN418" s="52"/>
      <c r="AO418" s="52"/>
      <c r="AP418" s="52"/>
      <c r="AQ418" s="52"/>
      <c r="AR418" s="52"/>
      <c r="AS418" s="52"/>
      <c r="AT418" s="52"/>
      <c r="AU418" s="52"/>
      <c r="AV418" s="52"/>
      <c r="AW418" s="52"/>
      <c r="AX418" s="52"/>
      <c r="AY418" s="52"/>
      <c r="AZ418" s="52"/>
      <c r="BA418" s="52"/>
      <c r="BB418" s="52"/>
      <c r="BC418" s="52"/>
      <c r="BD418" s="52"/>
      <c r="BE418" s="52"/>
      <c r="BF418" s="52"/>
      <c r="BG418" s="52"/>
      <c r="BH418" s="52"/>
      <c r="BI418" s="52"/>
      <c r="BJ418" s="52"/>
      <c r="BK418" s="52"/>
      <c r="BL418" s="52"/>
      <c r="BM418" s="52"/>
      <c r="BN418" s="52"/>
      <c r="BO418" s="52"/>
      <c r="BP418" s="52"/>
      <c r="BQ418" s="52"/>
      <c r="BR418" s="52"/>
      <c r="BS418" s="52"/>
      <c r="BT418" s="52"/>
      <c r="BU418" s="52"/>
      <c r="BV418" s="52"/>
      <c r="BW418" s="52"/>
      <c r="BX418" s="52"/>
      <c r="BY418" s="52"/>
      <c r="BZ418" s="52"/>
      <c r="CA418" s="52"/>
      <c r="CB418" s="52"/>
      <c r="CC418" s="48"/>
    </row>
    <row r="419" spans="3:81" s="50" customFormat="1">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c r="AK419" s="52"/>
      <c r="AL419" s="52"/>
      <c r="AM419" s="52"/>
      <c r="AN419" s="52"/>
      <c r="AO419" s="52"/>
      <c r="AP419" s="52"/>
      <c r="AQ419" s="52"/>
      <c r="AR419" s="52"/>
      <c r="AS419" s="52"/>
      <c r="AT419" s="52"/>
      <c r="AU419" s="52"/>
      <c r="AV419" s="52"/>
      <c r="AW419" s="52"/>
      <c r="AX419" s="52"/>
      <c r="AY419" s="52"/>
      <c r="AZ419" s="52"/>
      <c r="BA419" s="52"/>
      <c r="BB419" s="52"/>
      <c r="BC419" s="52"/>
      <c r="BD419" s="52"/>
      <c r="BE419" s="52"/>
      <c r="BF419" s="52"/>
      <c r="BG419" s="52"/>
      <c r="BH419" s="52"/>
      <c r="BI419" s="52"/>
      <c r="BJ419" s="52"/>
      <c r="BK419" s="52"/>
      <c r="BL419" s="52"/>
      <c r="BM419" s="52"/>
      <c r="BN419" s="52"/>
      <c r="BO419" s="52"/>
      <c r="BP419" s="52"/>
      <c r="BQ419" s="52"/>
      <c r="BR419" s="52"/>
      <c r="BS419" s="52"/>
      <c r="BT419" s="52"/>
      <c r="BU419" s="52"/>
      <c r="BV419" s="52"/>
      <c r="BW419" s="52"/>
      <c r="BX419" s="52"/>
      <c r="BY419" s="52"/>
      <c r="BZ419" s="52"/>
      <c r="CA419" s="52"/>
      <c r="CB419" s="52"/>
      <c r="CC419" s="48"/>
    </row>
    <row r="420" spans="3:81" s="50" customFormat="1">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c r="AK420" s="52"/>
      <c r="AL420" s="52"/>
      <c r="AM420" s="52"/>
      <c r="AN420" s="52"/>
      <c r="AO420" s="52"/>
      <c r="AP420" s="52"/>
      <c r="AQ420" s="52"/>
      <c r="AR420" s="52"/>
      <c r="AS420" s="52"/>
      <c r="AT420" s="52"/>
      <c r="AU420" s="52"/>
      <c r="AV420" s="52"/>
      <c r="AW420" s="52"/>
      <c r="AX420" s="52"/>
      <c r="AY420" s="52"/>
      <c r="AZ420" s="52"/>
      <c r="BA420" s="52"/>
      <c r="BB420" s="52"/>
      <c r="BC420" s="52"/>
      <c r="BD420" s="52"/>
      <c r="BE420" s="52"/>
      <c r="BF420" s="52"/>
      <c r="BG420" s="52"/>
      <c r="BH420" s="52"/>
      <c r="BI420" s="52"/>
      <c r="BJ420" s="52"/>
      <c r="BK420" s="52"/>
      <c r="BL420" s="52"/>
      <c r="BM420" s="52"/>
      <c r="BN420" s="52"/>
      <c r="BO420" s="52"/>
      <c r="BP420" s="52"/>
      <c r="BQ420" s="52"/>
      <c r="BR420" s="52"/>
      <c r="BS420" s="52"/>
      <c r="BT420" s="52"/>
      <c r="BU420" s="52"/>
      <c r="BV420" s="52"/>
      <c r="BW420" s="52"/>
      <c r="BX420" s="52"/>
      <c r="BY420" s="52"/>
      <c r="BZ420" s="52"/>
      <c r="CA420" s="52"/>
      <c r="CB420" s="52"/>
      <c r="CC420" s="48"/>
    </row>
    <row r="421" spans="3:81" s="50" customFormat="1">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c r="AK421" s="52"/>
      <c r="AL421" s="52"/>
      <c r="AM421" s="52"/>
      <c r="AN421" s="52"/>
      <c r="AO421" s="52"/>
      <c r="AP421" s="52"/>
      <c r="AQ421" s="52"/>
      <c r="AR421" s="52"/>
      <c r="AS421" s="52"/>
      <c r="AT421" s="52"/>
      <c r="AU421" s="52"/>
      <c r="AV421" s="52"/>
      <c r="AW421" s="52"/>
      <c r="AX421" s="52"/>
      <c r="AY421" s="52"/>
      <c r="AZ421" s="52"/>
      <c r="BA421" s="52"/>
      <c r="BB421" s="52"/>
      <c r="BC421" s="52"/>
      <c r="BD421" s="52"/>
      <c r="BE421" s="52"/>
      <c r="BF421" s="52"/>
      <c r="BG421" s="52"/>
      <c r="BH421" s="52"/>
      <c r="BI421" s="52"/>
      <c r="BJ421" s="52"/>
      <c r="BK421" s="52"/>
      <c r="BL421" s="52"/>
      <c r="BM421" s="52"/>
      <c r="BN421" s="52"/>
      <c r="BO421" s="52"/>
      <c r="BP421" s="52"/>
      <c r="BQ421" s="52"/>
      <c r="BR421" s="52"/>
      <c r="BS421" s="52"/>
      <c r="BT421" s="52"/>
      <c r="BU421" s="52"/>
      <c r="BV421" s="52"/>
      <c r="BW421" s="52"/>
      <c r="BX421" s="52"/>
      <c r="BY421" s="52"/>
      <c r="BZ421" s="52"/>
      <c r="CA421" s="52"/>
      <c r="CB421" s="52"/>
      <c r="CC421" s="48"/>
    </row>
    <row r="422" spans="3:81" s="50" customFormat="1">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c r="AK422" s="52"/>
      <c r="AL422" s="52"/>
      <c r="AM422" s="52"/>
      <c r="AN422" s="52"/>
      <c r="AO422" s="52"/>
      <c r="AP422" s="52"/>
      <c r="AQ422" s="52"/>
      <c r="AR422" s="52"/>
      <c r="AS422" s="52"/>
      <c r="AT422" s="52"/>
      <c r="AU422" s="52"/>
      <c r="AV422" s="52"/>
      <c r="AW422" s="52"/>
      <c r="AX422" s="52"/>
      <c r="AY422" s="52"/>
      <c r="AZ422" s="52"/>
      <c r="BA422" s="52"/>
      <c r="BB422" s="52"/>
      <c r="BC422" s="52"/>
      <c r="BD422" s="52"/>
      <c r="BE422" s="52"/>
      <c r="BF422" s="52"/>
      <c r="BG422" s="52"/>
      <c r="BH422" s="52"/>
      <c r="BI422" s="52"/>
      <c r="BJ422" s="52"/>
      <c r="BK422" s="52"/>
      <c r="BL422" s="52"/>
      <c r="BM422" s="52"/>
      <c r="BN422" s="52"/>
      <c r="BO422" s="52"/>
      <c r="BP422" s="52"/>
      <c r="BQ422" s="52"/>
      <c r="BR422" s="52"/>
      <c r="BS422" s="52"/>
      <c r="BT422" s="52"/>
      <c r="BU422" s="52"/>
      <c r="BV422" s="52"/>
      <c r="BW422" s="52"/>
      <c r="BX422" s="52"/>
      <c r="BY422" s="52"/>
      <c r="BZ422" s="52"/>
      <c r="CA422" s="52"/>
      <c r="CB422" s="52"/>
      <c r="CC422" s="48"/>
    </row>
    <row r="423" spans="3:81" s="50" customFormat="1">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c r="AK423" s="52"/>
      <c r="AL423" s="52"/>
      <c r="AM423" s="52"/>
      <c r="AN423" s="52"/>
      <c r="AO423" s="52"/>
      <c r="AP423" s="52"/>
      <c r="AQ423" s="52"/>
      <c r="AR423" s="52"/>
      <c r="AS423" s="52"/>
      <c r="AT423" s="52"/>
      <c r="AU423" s="52"/>
      <c r="AV423" s="52"/>
      <c r="AW423" s="52"/>
      <c r="AX423" s="52"/>
      <c r="AY423" s="52"/>
      <c r="AZ423" s="52"/>
      <c r="BA423" s="52"/>
      <c r="BB423" s="52"/>
      <c r="BC423" s="52"/>
      <c r="BD423" s="52"/>
      <c r="BE423" s="52"/>
      <c r="BF423" s="52"/>
      <c r="BG423" s="52"/>
      <c r="BH423" s="52"/>
      <c r="BI423" s="52"/>
      <c r="BJ423" s="52"/>
      <c r="BK423" s="52"/>
      <c r="BL423" s="52"/>
      <c r="BM423" s="52"/>
      <c r="BN423" s="52"/>
      <c r="BO423" s="52"/>
      <c r="BP423" s="52"/>
      <c r="BQ423" s="52"/>
      <c r="BR423" s="52"/>
      <c r="BS423" s="52"/>
      <c r="BT423" s="52"/>
      <c r="BU423" s="52"/>
      <c r="BV423" s="52"/>
      <c r="BW423" s="52"/>
      <c r="BX423" s="52"/>
      <c r="BY423" s="52"/>
      <c r="BZ423" s="52"/>
      <c r="CA423" s="52"/>
      <c r="CB423" s="52"/>
      <c r="CC423" s="48"/>
    </row>
    <row r="424" spans="3:81" s="50" customFormat="1">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c r="AK424" s="52"/>
      <c r="AL424" s="52"/>
      <c r="AM424" s="52"/>
      <c r="AN424" s="52"/>
      <c r="AO424" s="52"/>
      <c r="AP424" s="52"/>
      <c r="AQ424" s="52"/>
      <c r="AR424" s="52"/>
      <c r="AS424" s="52"/>
      <c r="AT424" s="52"/>
      <c r="AU424" s="52"/>
      <c r="AV424" s="52"/>
      <c r="AW424" s="52"/>
      <c r="AX424" s="52"/>
      <c r="AY424" s="52"/>
      <c r="AZ424" s="52"/>
      <c r="BA424" s="52"/>
      <c r="BB424" s="52"/>
      <c r="BC424" s="52"/>
      <c r="BD424" s="52"/>
      <c r="BE424" s="52"/>
      <c r="BF424" s="52"/>
      <c r="BG424" s="52"/>
      <c r="BH424" s="52"/>
      <c r="BI424" s="52"/>
      <c r="BJ424" s="52"/>
      <c r="BK424" s="52"/>
      <c r="BL424" s="52"/>
      <c r="BM424" s="52"/>
      <c r="BN424" s="52"/>
      <c r="BO424" s="52"/>
      <c r="BP424" s="52"/>
      <c r="BQ424" s="52"/>
      <c r="BR424" s="52"/>
      <c r="BS424" s="52"/>
      <c r="BT424" s="52"/>
      <c r="BU424" s="52"/>
      <c r="BV424" s="52"/>
      <c r="BW424" s="52"/>
      <c r="BX424" s="52"/>
      <c r="BY424" s="52"/>
      <c r="BZ424" s="52"/>
      <c r="CA424" s="52"/>
      <c r="CB424" s="52"/>
      <c r="CC424" s="48"/>
    </row>
    <row r="425" spans="3:81" s="50" customFormat="1">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c r="AK425" s="52"/>
      <c r="AL425" s="52"/>
      <c r="AM425" s="52"/>
      <c r="AN425" s="52"/>
      <c r="AO425" s="52"/>
      <c r="AP425" s="52"/>
      <c r="AQ425" s="52"/>
      <c r="AR425" s="52"/>
      <c r="AS425" s="52"/>
      <c r="AT425" s="52"/>
      <c r="AU425" s="52"/>
      <c r="AV425" s="52"/>
      <c r="AW425" s="52"/>
      <c r="AX425" s="52"/>
      <c r="AY425" s="52"/>
      <c r="AZ425" s="52"/>
      <c r="BA425" s="52"/>
      <c r="BB425" s="52"/>
      <c r="BC425" s="52"/>
      <c r="BD425" s="52"/>
      <c r="BE425" s="52"/>
      <c r="BF425" s="52"/>
      <c r="BG425" s="52"/>
      <c r="BH425" s="52"/>
      <c r="BI425" s="52"/>
      <c r="BJ425" s="52"/>
      <c r="BK425" s="52"/>
      <c r="BL425" s="52"/>
      <c r="BM425" s="52"/>
      <c r="BN425" s="52"/>
      <c r="BO425" s="52"/>
      <c r="BP425" s="52"/>
      <c r="BQ425" s="52"/>
      <c r="BR425" s="52"/>
      <c r="BS425" s="52"/>
      <c r="BT425" s="52"/>
      <c r="BU425" s="52"/>
      <c r="BV425" s="52"/>
      <c r="BW425" s="52"/>
      <c r="BX425" s="52"/>
      <c r="BY425" s="52"/>
      <c r="BZ425" s="52"/>
      <c r="CA425" s="52"/>
      <c r="CB425" s="52"/>
      <c r="CC425" s="48"/>
    </row>
    <row r="426" spans="3:81" s="50" customFormat="1">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c r="AK426" s="52"/>
      <c r="AL426" s="52"/>
      <c r="AM426" s="52"/>
      <c r="AN426" s="52"/>
      <c r="AO426" s="52"/>
      <c r="AP426" s="52"/>
      <c r="AQ426" s="52"/>
      <c r="AR426" s="52"/>
      <c r="AS426" s="52"/>
      <c r="AT426" s="52"/>
      <c r="AU426" s="52"/>
      <c r="AV426" s="52"/>
      <c r="AW426" s="52"/>
      <c r="AX426" s="52"/>
      <c r="AY426" s="52"/>
      <c r="AZ426" s="52"/>
      <c r="BA426" s="52"/>
      <c r="BB426" s="52"/>
      <c r="BC426" s="52"/>
      <c r="BD426" s="52"/>
      <c r="BE426" s="52"/>
      <c r="BF426" s="52"/>
      <c r="BG426" s="52"/>
      <c r="BH426" s="52"/>
      <c r="BI426" s="52"/>
      <c r="BJ426" s="52"/>
      <c r="BK426" s="52"/>
      <c r="BL426" s="52"/>
      <c r="BM426" s="52"/>
      <c r="BN426" s="52"/>
      <c r="BO426" s="52"/>
      <c r="BP426" s="52"/>
      <c r="BQ426" s="52"/>
      <c r="BR426" s="52"/>
      <c r="BS426" s="52"/>
      <c r="BT426" s="52"/>
      <c r="BU426" s="52"/>
      <c r="BV426" s="52"/>
      <c r="BW426" s="52"/>
      <c r="BX426" s="52"/>
      <c r="BY426" s="52"/>
      <c r="BZ426" s="52"/>
      <c r="CA426" s="52"/>
      <c r="CB426" s="52"/>
      <c r="CC426" s="48"/>
    </row>
    <row r="427" spans="3:81" s="50" customFormat="1">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c r="AK427" s="52"/>
      <c r="AL427" s="52"/>
      <c r="AM427" s="52"/>
      <c r="AN427" s="52"/>
      <c r="AO427" s="52"/>
      <c r="AP427" s="52"/>
      <c r="AQ427" s="52"/>
      <c r="AR427" s="52"/>
      <c r="AS427" s="52"/>
      <c r="AT427" s="52"/>
      <c r="AU427" s="52"/>
      <c r="AV427" s="52"/>
      <c r="AW427" s="52"/>
      <c r="AX427" s="52"/>
      <c r="AY427" s="52"/>
      <c r="AZ427" s="52"/>
      <c r="BA427" s="52"/>
      <c r="BB427" s="52"/>
      <c r="BC427" s="52"/>
      <c r="BD427" s="52"/>
      <c r="BE427" s="52"/>
      <c r="BF427" s="52"/>
      <c r="BG427" s="52"/>
      <c r="BH427" s="52"/>
      <c r="BI427" s="52"/>
      <c r="BJ427" s="52"/>
      <c r="BK427" s="52"/>
      <c r="BL427" s="52"/>
      <c r="BM427" s="52"/>
      <c r="BN427" s="52"/>
      <c r="BO427" s="52"/>
      <c r="BP427" s="52"/>
      <c r="BQ427" s="52"/>
      <c r="BR427" s="52"/>
      <c r="BS427" s="52"/>
      <c r="BT427" s="52"/>
      <c r="BU427" s="52"/>
      <c r="BV427" s="52"/>
      <c r="BW427" s="52"/>
      <c r="BX427" s="52"/>
      <c r="BY427" s="52"/>
      <c r="BZ427" s="52"/>
      <c r="CA427" s="52"/>
      <c r="CB427" s="52"/>
      <c r="CC427" s="48"/>
    </row>
    <row r="428" spans="3:81" s="50" customFormat="1">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c r="AK428" s="52"/>
      <c r="AL428" s="52"/>
      <c r="AM428" s="52"/>
      <c r="AN428" s="52"/>
      <c r="AO428" s="52"/>
      <c r="AP428" s="52"/>
      <c r="AQ428" s="52"/>
      <c r="AR428" s="52"/>
      <c r="AS428" s="52"/>
      <c r="AT428" s="52"/>
      <c r="AU428" s="52"/>
      <c r="AV428" s="52"/>
      <c r="AW428" s="52"/>
      <c r="AX428" s="52"/>
      <c r="AY428" s="52"/>
      <c r="AZ428" s="52"/>
      <c r="BA428" s="52"/>
      <c r="BB428" s="52"/>
      <c r="BC428" s="52"/>
      <c r="BD428" s="52"/>
      <c r="BE428" s="52"/>
      <c r="BF428" s="52"/>
      <c r="BG428" s="52"/>
      <c r="BH428" s="52"/>
      <c r="BI428" s="52"/>
      <c r="BJ428" s="52"/>
      <c r="BK428" s="52"/>
      <c r="BL428" s="52"/>
      <c r="BM428" s="52"/>
      <c r="BN428" s="52"/>
      <c r="BO428" s="52"/>
      <c r="BP428" s="52"/>
      <c r="BQ428" s="52"/>
      <c r="BR428" s="52"/>
      <c r="BS428" s="52"/>
      <c r="BT428" s="52"/>
      <c r="BU428" s="52"/>
      <c r="BV428" s="52"/>
      <c r="BW428" s="52"/>
      <c r="BX428" s="52"/>
      <c r="BY428" s="52"/>
      <c r="BZ428" s="52"/>
      <c r="CA428" s="52"/>
      <c r="CB428" s="52"/>
      <c r="CC428" s="48"/>
    </row>
    <row r="429" spans="3:81" s="50" customFormat="1">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c r="AK429" s="52"/>
      <c r="AL429" s="52"/>
      <c r="AM429" s="52"/>
      <c r="AN429" s="52"/>
      <c r="AO429" s="52"/>
      <c r="AP429" s="52"/>
      <c r="AQ429" s="52"/>
      <c r="AR429" s="52"/>
      <c r="AS429" s="52"/>
      <c r="AT429" s="52"/>
      <c r="AU429" s="52"/>
      <c r="AV429" s="52"/>
      <c r="AW429" s="52"/>
      <c r="AX429" s="52"/>
      <c r="AY429" s="52"/>
      <c r="AZ429" s="52"/>
      <c r="BA429" s="52"/>
      <c r="BB429" s="52"/>
      <c r="BC429" s="52"/>
      <c r="BD429" s="52"/>
      <c r="BE429" s="52"/>
      <c r="BF429" s="52"/>
      <c r="BG429" s="52"/>
      <c r="BH429" s="52"/>
      <c r="BI429" s="52"/>
      <c r="BJ429" s="52"/>
      <c r="BK429" s="52"/>
      <c r="BL429" s="52"/>
      <c r="BM429" s="52"/>
      <c r="BN429" s="52"/>
      <c r="BO429" s="52"/>
      <c r="BP429" s="52"/>
      <c r="BQ429" s="52"/>
      <c r="BR429" s="52"/>
      <c r="BS429" s="52"/>
      <c r="BT429" s="52"/>
      <c r="BU429" s="52"/>
      <c r="BV429" s="52"/>
      <c r="BW429" s="52"/>
      <c r="BX429" s="52"/>
      <c r="BY429" s="52"/>
      <c r="BZ429" s="52"/>
      <c r="CA429" s="52"/>
      <c r="CB429" s="52"/>
      <c r="CC429" s="48"/>
    </row>
    <row r="430" spans="3:81" s="50" customFormat="1">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c r="AK430" s="52"/>
      <c r="AL430" s="52"/>
      <c r="AM430" s="52"/>
      <c r="AN430" s="52"/>
      <c r="AO430" s="52"/>
      <c r="AP430" s="52"/>
      <c r="AQ430" s="52"/>
      <c r="AR430" s="52"/>
      <c r="AS430" s="52"/>
      <c r="AT430" s="52"/>
      <c r="AU430" s="52"/>
      <c r="AV430" s="52"/>
      <c r="AW430" s="52"/>
      <c r="AX430" s="52"/>
      <c r="AY430" s="52"/>
      <c r="AZ430" s="52"/>
      <c r="BA430" s="52"/>
      <c r="BB430" s="52"/>
      <c r="BC430" s="52"/>
      <c r="BD430" s="52"/>
      <c r="BE430" s="52"/>
      <c r="BF430" s="52"/>
      <c r="BG430" s="52"/>
      <c r="BH430" s="52"/>
      <c r="BI430" s="52"/>
      <c r="BJ430" s="52"/>
      <c r="BK430" s="52"/>
      <c r="BL430" s="52"/>
      <c r="BM430" s="52"/>
      <c r="BN430" s="52"/>
      <c r="BO430" s="52"/>
      <c r="BP430" s="52"/>
      <c r="BQ430" s="52"/>
      <c r="BR430" s="52"/>
      <c r="BS430" s="52"/>
      <c r="BT430" s="52"/>
      <c r="BU430" s="52"/>
      <c r="BV430" s="52"/>
      <c r="BW430" s="52"/>
      <c r="BX430" s="52"/>
      <c r="BY430" s="52"/>
      <c r="BZ430" s="52"/>
      <c r="CA430" s="52"/>
      <c r="CB430" s="52"/>
      <c r="CC430" s="48"/>
    </row>
    <row r="431" spans="3:81" s="50" customFormat="1">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c r="AK431" s="52"/>
      <c r="AL431" s="52"/>
      <c r="AM431" s="52"/>
      <c r="AN431" s="52"/>
      <c r="AO431" s="52"/>
      <c r="AP431" s="52"/>
      <c r="AQ431" s="52"/>
      <c r="AR431" s="52"/>
      <c r="AS431" s="52"/>
      <c r="AT431" s="52"/>
      <c r="AU431" s="52"/>
      <c r="AV431" s="52"/>
      <c r="AW431" s="52"/>
      <c r="AX431" s="52"/>
      <c r="AY431" s="52"/>
      <c r="AZ431" s="52"/>
      <c r="BA431" s="52"/>
      <c r="BB431" s="52"/>
      <c r="BC431" s="52"/>
      <c r="BD431" s="52"/>
      <c r="BE431" s="52"/>
      <c r="BF431" s="52"/>
      <c r="BG431" s="52"/>
      <c r="BH431" s="52"/>
      <c r="BI431" s="52"/>
      <c r="BJ431" s="52"/>
      <c r="BK431" s="52"/>
      <c r="BL431" s="52"/>
      <c r="BM431" s="52"/>
      <c r="BN431" s="52"/>
      <c r="BO431" s="52"/>
      <c r="BP431" s="52"/>
      <c r="BQ431" s="52"/>
      <c r="BR431" s="52"/>
      <c r="BS431" s="52"/>
      <c r="BT431" s="52"/>
      <c r="BU431" s="52"/>
      <c r="BV431" s="52"/>
      <c r="BW431" s="52"/>
      <c r="BX431" s="52"/>
      <c r="BY431" s="52"/>
      <c r="BZ431" s="52"/>
      <c r="CA431" s="52"/>
      <c r="CB431" s="52"/>
      <c r="CC431" s="48"/>
    </row>
    <row r="432" spans="3:81" s="50" customFormat="1">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c r="AK432" s="52"/>
      <c r="AL432" s="52"/>
      <c r="AM432" s="52"/>
      <c r="AN432" s="52"/>
      <c r="AO432" s="52"/>
      <c r="AP432" s="52"/>
      <c r="AQ432" s="52"/>
      <c r="AR432" s="52"/>
      <c r="AS432" s="52"/>
      <c r="AT432" s="52"/>
      <c r="AU432" s="52"/>
      <c r="AV432" s="52"/>
      <c r="AW432" s="52"/>
      <c r="AX432" s="52"/>
      <c r="AY432" s="52"/>
      <c r="AZ432" s="52"/>
      <c r="BA432" s="52"/>
      <c r="BB432" s="52"/>
      <c r="BC432" s="52"/>
      <c r="BD432" s="52"/>
      <c r="BE432" s="52"/>
      <c r="BF432" s="52"/>
      <c r="BG432" s="52"/>
      <c r="BH432" s="52"/>
      <c r="BI432" s="52"/>
      <c r="BJ432" s="52"/>
      <c r="BK432" s="52"/>
      <c r="BL432" s="52"/>
      <c r="BM432" s="52"/>
      <c r="BN432" s="52"/>
      <c r="BO432" s="52"/>
      <c r="BP432" s="52"/>
      <c r="BQ432" s="52"/>
      <c r="BR432" s="52"/>
      <c r="BS432" s="52"/>
      <c r="BT432" s="52"/>
      <c r="BU432" s="52"/>
      <c r="BV432" s="52"/>
      <c r="BW432" s="52"/>
      <c r="BX432" s="52"/>
      <c r="BY432" s="52"/>
      <c r="BZ432" s="52"/>
      <c r="CA432" s="52"/>
      <c r="CB432" s="52"/>
      <c r="CC432" s="48"/>
    </row>
    <row r="433" spans="3:81" s="50" customFormat="1">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c r="AK433" s="52"/>
      <c r="AL433" s="52"/>
      <c r="AM433" s="52"/>
      <c r="AN433" s="52"/>
      <c r="AO433" s="52"/>
      <c r="AP433" s="52"/>
      <c r="AQ433" s="52"/>
      <c r="AR433" s="52"/>
      <c r="AS433" s="52"/>
      <c r="AT433" s="52"/>
      <c r="AU433" s="52"/>
      <c r="AV433" s="52"/>
      <c r="AW433" s="52"/>
      <c r="AX433" s="52"/>
      <c r="AY433" s="52"/>
      <c r="AZ433" s="52"/>
      <c r="BA433" s="52"/>
      <c r="BB433" s="52"/>
      <c r="BC433" s="52"/>
      <c r="BD433" s="52"/>
      <c r="BE433" s="52"/>
      <c r="BF433" s="52"/>
      <c r="BG433" s="52"/>
      <c r="BH433" s="52"/>
      <c r="BI433" s="52"/>
      <c r="BJ433" s="52"/>
      <c r="BK433" s="52"/>
      <c r="BL433" s="52"/>
      <c r="BM433" s="52"/>
      <c r="BN433" s="52"/>
      <c r="BO433" s="52"/>
      <c r="BP433" s="52"/>
      <c r="BQ433" s="52"/>
      <c r="BR433" s="52"/>
      <c r="BS433" s="52"/>
      <c r="BT433" s="52"/>
      <c r="BU433" s="52"/>
      <c r="BV433" s="52"/>
      <c r="BW433" s="52"/>
      <c r="BX433" s="52"/>
      <c r="BY433" s="52"/>
      <c r="BZ433" s="52"/>
      <c r="CA433" s="52"/>
      <c r="CB433" s="52"/>
      <c r="CC433" s="48"/>
    </row>
    <row r="434" spans="3:81" s="50" customFormat="1">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c r="AK434" s="52"/>
      <c r="AL434" s="52"/>
      <c r="AM434" s="52"/>
      <c r="AN434" s="52"/>
      <c r="AO434" s="52"/>
      <c r="AP434" s="52"/>
      <c r="AQ434" s="52"/>
      <c r="AR434" s="52"/>
      <c r="AS434" s="52"/>
      <c r="AT434" s="52"/>
      <c r="AU434" s="52"/>
      <c r="AV434" s="52"/>
      <c r="AW434" s="52"/>
      <c r="AX434" s="52"/>
      <c r="AY434" s="52"/>
      <c r="AZ434" s="52"/>
      <c r="BA434" s="52"/>
      <c r="BB434" s="52"/>
      <c r="BC434" s="52"/>
      <c r="BD434" s="52"/>
      <c r="BE434" s="52"/>
      <c r="BF434" s="52"/>
      <c r="BG434" s="52"/>
      <c r="BH434" s="52"/>
      <c r="BI434" s="52"/>
      <c r="BJ434" s="52"/>
      <c r="BK434" s="52"/>
      <c r="BL434" s="52"/>
      <c r="BM434" s="52"/>
      <c r="BN434" s="52"/>
      <c r="BO434" s="52"/>
      <c r="BP434" s="52"/>
      <c r="BQ434" s="52"/>
      <c r="BR434" s="52"/>
      <c r="BS434" s="52"/>
      <c r="BT434" s="52"/>
      <c r="BU434" s="52"/>
      <c r="BV434" s="52"/>
      <c r="BW434" s="52"/>
      <c r="BX434" s="52"/>
      <c r="BY434" s="52"/>
      <c r="BZ434" s="52"/>
      <c r="CA434" s="52"/>
      <c r="CB434" s="52"/>
      <c r="CC434" s="48"/>
    </row>
    <row r="435" spans="3:81" s="50" customFormat="1">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c r="AK435" s="52"/>
      <c r="AL435" s="52"/>
      <c r="AM435" s="52"/>
      <c r="AN435" s="52"/>
      <c r="AO435" s="52"/>
      <c r="AP435" s="52"/>
      <c r="AQ435" s="52"/>
      <c r="AR435" s="52"/>
      <c r="AS435" s="52"/>
      <c r="AT435" s="52"/>
      <c r="AU435" s="52"/>
      <c r="AV435" s="52"/>
      <c r="AW435" s="52"/>
      <c r="AX435" s="52"/>
      <c r="AY435" s="52"/>
      <c r="AZ435" s="52"/>
      <c r="BA435" s="52"/>
      <c r="BB435" s="52"/>
      <c r="BC435" s="52"/>
      <c r="BD435" s="52"/>
      <c r="BE435" s="52"/>
      <c r="BF435" s="52"/>
      <c r="BG435" s="52"/>
      <c r="BH435" s="52"/>
      <c r="BI435" s="52"/>
      <c r="BJ435" s="52"/>
      <c r="BK435" s="52"/>
      <c r="BL435" s="52"/>
      <c r="BM435" s="52"/>
      <c r="BN435" s="52"/>
      <c r="BO435" s="52"/>
      <c r="BP435" s="52"/>
      <c r="BQ435" s="52"/>
      <c r="BR435" s="52"/>
      <c r="BS435" s="52"/>
      <c r="BT435" s="52"/>
      <c r="BU435" s="52"/>
      <c r="BV435" s="52"/>
      <c r="BW435" s="52"/>
      <c r="BX435" s="52"/>
      <c r="BY435" s="52"/>
      <c r="BZ435" s="52"/>
      <c r="CA435" s="52"/>
      <c r="CB435" s="52"/>
      <c r="CC435" s="48"/>
    </row>
    <row r="436" spans="3:81" s="50" customFormat="1">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c r="AK436" s="52"/>
      <c r="AL436" s="52"/>
      <c r="AM436" s="52"/>
      <c r="AN436" s="52"/>
      <c r="AO436" s="52"/>
      <c r="AP436" s="52"/>
      <c r="AQ436" s="52"/>
      <c r="AR436" s="52"/>
      <c r="AS436" s="52"/>
      <c r="AT436" s="52"/>
      <c r="AU436" s="52"/>
      <c r="AV436" s="52"/>
      <c r="AW436" s="52"/>
      <c r="AX436" s="52"/>
      <c r="AY436" s="52"/>
      <c r="AZ436" s="52"/>
      <c r="BA436" s="52"/>
      <c r="BB436" s="52"/>
      <c r="BC436" s="52"/>
      <c r="BD436" s="52"/>
      <c r="BE436" s="52"/>
      <c r="BF436" s="52"/>
      <c r="BG436" s="52"/>
      <c r="BH436" s="52"/>
      <c r="BI436" s="52"/>
      <c r="BJ436" s="52"/>
      <c r="BK436" s="52"/>
      <c r="BL436" s="52"/>
      <c r="BM436" s="52"/>
      <c r="BN436" s="52"/>
      <c r="BO436" s="52"/>
      <c r="BP436" s="52"/>
      <c r="BQ436" s="52"/>
      <c r="BR436" s="52"/>
      <c r="BS436" s="52"/>
      <c r="BT436" s="52"/>
      <c r="BU436" s="52"/>
      <c r="BV436" s="52"/>
      <c r="BW436" s="52"/>
      <c r="BX436" s="52"/>
      <c r="BY436" s="52"/>
      <c r="BZ436" s="52"/>
      <c r="CA436" s="52"/>
      <c r="CB436" s="52"/>
      <c r="CC436" s="48"/>
    </row>
    <row r="437" spans="3:81" s="50" customFormat="1">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c r="AK437" s="52"/>
      <c r="AL437" s="52"/>
      <c r="AM437" s="52"/>
      <c r="AN437" s="52"/>
      <c r="AO437" s="52"/>
      <c r="AP437" s="52"/>
      <c r="AQ437" s="52"/>
      <c r="AR437" s="52"/>
      <c r="AS437" s="52"/>
      <c r="AT437" s="52"/>
      <c r="AU437" s="52"/>
      <c r="AV437" s="52"/>
      <c r="AW437" s="52"/>
      <c r="AX437" s="52"/>
      <c r="AY437" s="52"/>
      <c r="AZ437" s="52"/>
      <c r="BA437" s="52"/>
      <c r="BB437" s="52"/>
      <c r="BC437" s="52"/>
      <c r="BD437" s="52"/>
      <c r="BE437" s="52"/>
      <c r="BF437" s="52"/>
      <c r="BG437" s="52"/>
      <c r="BH437" s="52"/>
      <c r="BI437" s="52"/>
      <c r="BJ437" s="52"/>
      <c r="BK437" s="52"/>
      <c r="BL437" s="52"/>
      <c r="BM437" s="52"/>
      <c r="BN437" s="52"/>
      <c r="BO437" s="52"/>
      <c r="BP437" s="52"/>
      <c r="BQ437" s="52"/>
      <c r="BR437" s="52"/>
      <c r="BS437" s="52"/>
      <c r="BT437" s="52"/>
      <c r="BU437" s="52"/>
      <c r="BV437" s="52"/>
      <c r="BW437" s="52"/>
      <c r="BX437" s="52"/>
      <c r="BY437" s="52"/>
      <c r="BZ437" s="52"/>
      <c r="CA437" s="52"/>
      <c r="CB437" s="52"/>
      <c r="CC437" s="48"/>
    </row>
    <row r="438" spans="3:81" s="50" customFormat="1">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c r="AK438" s="52"/>
      <c r="AL438" s="52"/>
      <c r="AM438" s="52"/>
      <c r="AN438" s="52"/>
      <c r="AO438" s="52"/>
      <c r="AP438" s="52"/>
      <c r="AQ438" s="52"/>
      <c r="AR438" s="52"/>
      <c r="AS438" s="52"/>
      <c r="AT438" s="52"/>
      <c r="AU438" s="52"/>
      <c r="AV438" s="52"/>
      <c r="AW438" s="52"/>
      <c r="AX438" s="52"/>
      <c r="AY438" s="52"/>
      <c r="AZ438" s="52"/>
      <c r="BA438" s="52"/>
      <c r="BB438" s="52"/>
      <c r="BC438" s="52"/>
      <c r="BD438" s="52"/>
      <c r="BE438" s="52"/>
      <c r="BF438" s="52"/>
      <c r="BG438" s="52"/>
      <c r="BH438" s="52"/>
      <c r="BI438" s="52"/>
      <c r="BJ438" s="52"/>
      <c r="BK438" s="52"/>
      <c r="BL438" s="52"/>
      <c r="BM438" s="52"/>
      <c r="BN438" s="52"/>
      <c r="BO438" s="52"/>
      <c r="BP438" s="52"/>
      <c r="BQ438" s="52"/>
      <c r="BR438" s="52"/>
      <c r="BS438" s="52"/>
      <c r="BT438" s="52"/>
      <c r="BU438" s="52"/>
      <c r="BV438" s="52"/>
      <c r="BW438" s="52"/>
      <c r="BX438" s="52"/>
      <c r="BY438" s="52"/>
      <c r="BZ438" s="52"/>
      <c r="CA438" s="52"/>
      <c r="CB438" s="52"/>
      <c r="CC438" s="48"/>
    </row>
    <row r="439" spans="3:81" s="50" customFormat="1">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c r="AK439" s="52"/>
      <c r="AL439" s="52"/>
      <c r="AM439" s="52"/>
      <c r="AN439" s="52"/>
      <c r="AO439" s="52"/>
      <c r="AP439" s="52"/>
      <c r="AQ439" s="52"/>
      <c r="AR439" s="52"/>
      <c r="AS439" s="52"/>
      <c r="AT439" s="52"/>
      <c r="AU439" s="52"/>
      <c r="AV439" s="52"/>
      <c r="AW439" s="52"/>
      <c r="AX439" s="52"/>
      <c r="AY439" s="52"/>
      <c r="AZ439" s="52"/>
      <c r="BA439" s="52"/>
      <c r="BB439" s="52"/>
      <c r="BC439" s="52"/>
      <c r="BD439" s="52"/>
      <c r="BE439" s="52"/>
      <c r="BF439" s="52"/>
      <c r="BG439" s="52"/>
      <c r="BH439" s="52"/>
      <c r="BI439" s="52"/>
      <c r="BJ439" s="52"/>
      <c r="BK439" s="52"/>
      <c r="BL439" s="52"/>
      <c r="BM439" s="52"/>
      <c r="BN439" s="52"/>
      <c r="BO439" s="52"/>
      <c r="BP439" s="52"/>
      <c r="BQ439" s="52"/>
      <c r="BR439" s="52"/>
      <c r="BS439" s="52"/>
      <c r="BT439" s="52"/>
      <c r="BU439" s="52"/>
      <c r="BV439" s="52"/>
      <c r="BW439" s="52"/>
      <c r="BX439" s="52"/>
      <c r="BY439" s="52"/>
      <c r="BZ439" s="52"/>
      <c r="CA439" s="52"/>
      <c r="CB439" s="52"/>
      <c r="CC439" s="48"/>
    </row>
    <row r="440" spans="3:81" s="50" customFormat="1">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c r="AK440" s="52"/>
      <c r="AL440" s="52"/>
      <c r="AM440" s="52"/>
      <c r="AN440" s="52"/>
      <c r="AO440" s="52"/>
      <c r="AP440" s="52"/>
      <c r="AQ440" s="52"/>
      <c r="AR440" s="52"/>
      <c r="AS440" s="52"/>
      <c r="AT440" s="52"/>
      <c r="AU440" s="52"/>
      <c r="AV440" s="52"/>
      <c r="AW440" s="52"/>
      <c r="AX440" s="52"/>
      <c r="AY440" s="52"/>
      <c r="AZ440" s="52"/>
      <c r="BA440" s="52"/>
      <c r="BB440" s="52"/>
      <c r="BC440" s="52"/>
      <c r="BD440" s="52"/>
      <c r="BE440" s="52"/>
      <c r="BF440" s="52"/>
      <c r="BG440" s="52"/>
      <c r="BH440" s="52"/>
      <c r="BI440" s="52"/>
      <c r="BJ440" s="52"/>
      <c r="BK440" s="52"/>
      <c r="BL440" s="52"/>
      <c r="BM440" s="52"/>
      <c r="BN440" s="52"/>
      <c r="BO440" s="52"/>
      <c r="BP440" s="52"/>
      <c r="BQ440" s="52"/>
      <c r="BR440" s="52"/>
      <c r="BS440" s="52"/>
      <c r="BT440" s="52"/>
      <c r="BU440" s="52"/>
      <c r="BV440" s="52"/>
      <c r="BW440" s="52"/>
      <c r="BX440" s="52"/>
      <c r="BY440" s="52"/>
      <c r="BZ440" s="52"/>
      <c r="CA440" s="52"/>
      <c r="CB440" s="52"/>
      <c r="CC440" s="48"/>
    </row>
    <row r="441" spans="3:81" s="50" customFormat="1">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c r="AK441" s="52"/>
      <c r="AL441" s="52"/>
      <c r="AM441" s="52"/>
      <c r="AN441" s="52"/>
      <c r="AO441" s="52"/>
      <c r="AP441" s="52"/>
      <c r="AQ441" s="52"/>
      <c r="AR441" s="52"/>
      <c r="AS441" s="52"/>
      <c r="AT441" s="52"/>
      <c r="AU441" s="52"/>
      <c r="AV441" s="52"/>
      <c r="AW441" s="52"/>
      <c r="AX441" s="52"/>
      <c r="AY441" s="52"/>
      <c r="AZ441" s="52"/>
      <c r="BA441" s="52"/>
      <c r="BB441" s="52"/>
      <c r="BC441" s="52"/>
      <c r="BD441" s="52"/>
      <c r="BE441" s="52"/>
      <c r="BF441" s="52"/>
      <c r="BG441" s="52"/>
      <c r="BH441" s="52"/>
      <c r="BI441" s="52"/>
      <c r="BJ441" s="52"/>
      <c r="BK441" s="52"/>
      <c r="BL441" s="52"/>
      <c r="BM441" s="52"/>
      <c r="BN441" s="52"/>
      <c r="BO441" s="52"/>
      <c r="BP441" s="52"/>
      <c r="BQ441" s="52"/>
      <c r="BR441" s="52"/>
      <c r="BS441" s="52"/>
      <c r="BT441" s="52"/>
      <c r="BU441" s="52"/>
      <c r="BV441" s="52"/>
      <c r="BW441" s="52"/>
      <c r="BX441" s="52"/>
      <c r="BY441" s="52"/>
      <c r="BZ441" s="52"/>
      <c r="CA441" s="52"/>
      <c r="CB441" s="52"/>
      <c r="CC441" s="48"/>
    </row>
    <row r="442" spans="3:81" s="50" customFormat="1">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c r="AK442" s="52"/>
      <c r="AL442" s="52"/>
      <c r="AM442" s="52"/>
      <c r="AN442" s="52"/>
      <c r="AO442" s="52"/>
      <c r="AP442" s="52"/>
      <c r="AQ442" s="52"/>
      <c r="AR442" s="52"/>
      <c r="AS442" s="52"/>
      <c r="AT442" s="52"/>
      <c r="AU442" s="52"/>
      <c r="AV442" s="52"/>
      <c r="AW442" s="52"/>
      <c r="AX442" s="52"/>
      <c r="AY442" s="52"/>
      <c r="AZ442" s="52"/>
      <c r="BA442" s="52"/>
      <c r="BB442" s="52"/>
      <c r="BC442" s="52"/>
      <c r="BD442" s="52"/>
      <c r="BE442" s="52"/>
      <c r="BF442" s="52"/>
      <c r="BG442" s="52"/>
      <c r="BH442" s="52"/>
      <c r="BI442" s="52"/>
      <c r="BJ442" s="52"/>
      <c r="BK442" s="52"/>
      <c r="BL442" s="52"/>
      <c r="BM442" s="52"/>
      <c r="BN442" s="52"/>
      <c r="BO442" s="52"/>
      <c r="BP442" s="52"/>
      <c r="BQ442" s="52"/>
      <c r="BR442" s="52"/>
      <c r="BS442" s="52"/>
      <c r="BT442" s="52"/>
      <c r="BU442" s="52"/>
      <c r="BV442" s="52"/>
      <c r="BW442" s="52"/>
      <c r="BX442" s="52"/>
      <c r="BY442" s="52"/>
      <c r="BZ442" s="52"/>
      <c r="CA442" s="52"/>
      <c r="CB442" s="52"/>
      <c r="CC442" s="48"/>
    </row>
    <row r="443" spans="3:81" s="50" customFormat="1">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c r="AK443" s="52"/>
      <c r="AL443" s="52"/>
      <c r="AM443" s="52"/>
      <c r="AN443" s="52"/>
      <c r="AO443" s="52"/>
      <c r="AP443" s="52"/>
      <c r="AQ443" s="52"/>
      <c r="AR443" s="52"/>
      <c r="AS443" s="52"/>
      <c r="AT443" s="52"/>
      <c r="AU443" s="52"/>
      <c r="AV443" s="52"/>
      <c r="AW443" s="52"/>
      <c r="AX443" s="52"/>
      <c r="AY443" s="52"/>
      <c r="AZ443" s="52"/>
      <c r="BA443" s="52"/>
      <c r="BB443" s="52"/>
      <c r="BC443" s="52"/>
      <c r="BD443" s="52"/>
      <c r="BE443" s="52"/>
      <c r="BF443" s="52"/>
      <c r="BG443" s="52"/>
      <c r="BH443" s="52"/>
      <c r="BI443" s="52"/>
      <c r="BJ443" s="52"/>
      <c r="BK443" s="52"/>
      <c r="BL443" s="52"/>
      <c r="BM443" s="52"/>
      <c r="BN443" s="52"/>
      <c r="BO443" s="52"/>
      <c r="BP443" s="52"/>
      <c r="BQ443" s="52"/>
      <c r="BR443" s="52"/>
      <c r="BS443" s="52"/>
      <c r="BT443" s="52"/>
      <c r="BU443" s="52"/>
      <c r="BV443" s="52"/>
      <c r="BW443" s="52"/>
      <c r="BX443" s="52"/>
      <c r="BY443" s="52"/>
      <c r="BZ443" s="52"/>
      <c r="CA443" s="52"/>
      <c r="CB443" s="52"/>
      <c r="CC443" s="48"/>
    </row>
    <row r="444" spans="3:81" s="50" customFormat="1">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c r="AK444" s="52"/>
      <c r="AL444" s="52"/>
      <c r="AM444" s="52"/>
      <c r="AN444" s="52"/>
      <c r="AO444" s="52"/>
      <c r="AP444" s="52"/>
      <c r="AQ444" s="52"/>
      <c r="AR444" s="52"/>
      <c r="AS444" s="52"/>
      <c r="AT444" s="52"/>
      <c r="AU444" s="52"/>
      <c r="AV444" s="52"/>
      <c r="AW444" s="52"/>
      <c r="AX444" s="52"/>
      <c r="AY444" s="52"/>
      <c r="AZ444" s="52"/>
      <c r="BA444" s="52"/>
      <c r="BB444" s="52"/>
      <c r="BC444" s="52"/>
      <c r="BD444" s="52"/>
      <c r="BE444" s="52"/>
      <c r="BF444" s="52"/>
      <c r="BG444" s="52"/>
      <c r="BH444" s="52"/>
      <c r="BI444" s="52"/>
      <c r="BJ444" s="52"/>
      <c r="BK444" s="52"/>
      <c r="BL444" s="52"/>
      <c r="BM444" s="52"/>
      <c r="BN444" s="52"/>
      <c r="BO444" s="52"/>
      <c r="BP444" s="52"/>
      <c r="BQ444" s="52"/>
      <c r="BR444" s="52"/>
      <c r="BS444" s="52"/>
      <c r="BT444" s="52"/>
      <c r="BU444" s="52"/>
      <c r="BV444" s="52"/>
      <c r="BW444" s="52"/>
      <c r="BX444" s="52"/>
      <c r="BY444" s="52"/>
      <c r="BZ444" s="52"/>
      <c r="CA444" s="52"/>
      <c r="CB444" s="52"/>
      <c r="CC444" s="48"/>
    </row>
    <row r="445" spans="3:81" s="50" customFormat="1">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c r="AK445" s="52"/>
      <c r="AL445" s="52"/>
      <c r="AM445" s="52"/>
      <c r="AN445" s="52"/>
      <c r="AO445" s="52"/>
      <c r="AP445" s="52"/>
      <c r="AQ445" s="52"/>
      <c r="AR445" s="52"/>
      <c r="AS445" s="52"/>
      <c r="AT445" s="52"/>
      <c r="AU445" s="52"/>
      <c r="AV445" s="52"/>
      <c r="AW445" s="52"/>
      <c r="AX445" s="52"/>
      <c r="AY445" s="52"/>
      <c r="AZ445" s="52"/>
      <c r="BA445" s="52"/>
      <c r="BB445" s="52"/>
      <c r="BC445" s="52"/>
      <c r="BD445" s="52"/>
      <c r="BE445" s="52"/>
      <c r="BF445" s="52"/>
      <c r="BG445" s="52"/>
      <c r="BH445" s="52"/>
      <c r="BI445" s="52"/>
      <c r="BJ445" s="52"/>
      <c r="BK445" s="52"/>
      <c r="BL445" s="52"/>
      <c r="BM445" s="52"/>
      <c r="BN445" s="52"/>
      <c r="BO445" s="52"/>
      <c r="BP445" s="52"/>
      <c r="BQ445" s="52"/>
      <c r="BR445" s="52"/>
      <c r="BS445" s="52"/>
      <c r="BT445" s="52"/>
      <c r="BU445" s="52"/>
      <c r="BV445" s="52"/>
      <c r="BW445" s="52"/>
      <c r="BX445" s="52"/>
      <c r="BY445" s="52"/>
      <c r="BZ445" s="52"/>
      <c r="CA445" s="52"/>
      <c r="CB445" s="52"/>
      <c r="CC445" s="48"/>
    </row>
    <row r="446" spans="3:81" s="50" customFormat="1">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c r="AK446" s="52"/>
      <c r="AL446" s="52"/>
      <c r="AM446" s="52"/>
      <c r="AN446" s="52"/>
      <c r="AO446" s="52"/>
      <c r="AP446" s="52"/>
      <c r="AQ446" s="52"/>
      <c r="AR446" s="52"/>
      <c r="AS446" s="52"/>
      <c r="AT446" s="52"/>
      <c r="AU446" s="52"/>
      <c r="AV446" s="52"/>
      <c r="AW446" s="52"/>
      <c r="AX446" s="52"/>
      <c r="AY446" s="52"/>
      <c r="AZ446" s="52"/>
      <c r="BA446" s="52"/>
      <c r="BB446" s="52"/>
      <c r="BC446" s="52"/>
      <c r="BD446" s="52"/>
      <c r="BE446" s="52"/>
      <c r="BF446" s="52"/>
      <c r="BG446" s="52"/>
      <c r="BH446" s="52"/>
      <c r="BI446" s="52"/>
      <c r="BJ446" s="52"/>
      <c r="BK446" s="52"/>
      <c r="BL446" s="52"/>
      <c r="BM446" s="52"/>
      <c r="BN446" s="52"/>
      <c r="BO446" s="52"/>
      <c r="BP446" s="52"/>
      <c r="BQ446" s="52"/>
      <c r="BR446" s="52"/>
      <c r="BS446" s="52"/>
      <c r="BT446" s="52"/>
      <c r="BU446" s="52"/>
      <c r="BV446" s="52"/>
      <c r="BW446" s="52"/>
      <c r="BX446" s="52"/>
      <c r="BY446" s="52"/>
      <c r="BZ446" s="52"/>
      <c r="CA446" s="52"/>
      <c r="CB446" s="52"/>
      <c r="CC446" s="48"/>
    </row>
    <row r="447" spans="3:81" s="50" customFormat="1">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c r="AK447" s="52"/>
      <c r="AL447" s="52"/>
      <c r="AM447" s="52"/>
      <c r="AN447" s="52"/>
      <c r="AO447" s="52"/>
      <c r="AP447" s="52"/>
      <c r="AQ447" s="52"/>
      <c r="AR447" s="52"/>
      <c r="AS447" s="52"/>
      <c r="AT447" s="52"/>
      <c r="AU447" s="52"/>
      <c r="AV447" s="52"/>
      <c r="AW447" s="52"/>
      <c r="AX447" s="52"/>
      <c r="AY447" s="52"/>
      <c r="AZ447" s="52"/>
      <c r="BA447" s="52"/>
      <c r="BB447" s="52"/>
      <c r="BC447" s="52"/>
      <c r="BD447" s="52"/>
      <c r="BE447" s="52"/>
      <c r="BF447" s="52"/>
      <c r="BG447" s="52"/>
      <c r="BH447" s="52"/>
      <c r="BI447" s="52"/>
      <c r="BJ447" s="52"/>
      <c r="BK447" s="52"/>
      <c r="BL447" s="52"/>
      <c r="BM447" s="52"/>
      <c r="BN447" s="52"/>
      <c r="BO447" s="52"/>
      <c r="BP447" s="52"/>
      <c r="BQ447" s="52"/>
      <c r="BR447" s="52"/>
      <c r="BS447" s="52"/>
      <c r="BT447" s="52"/>
      <c r="BU447" s="52"/>
      <c r="BV447" s="52"/>
      <c r="BW447" s="52"/>
      <c r="BX447" s="52"/>
      <c r="BY447" s="52"/>
      <c r="BZ447" s="52"/>
      <c r="CA447" s="52"/>
      <c r="CB447" s="52"/>
      <c r="CC447" s="48"/>
    </row>
    <row r="448" spans="3:81" s="50" customFormat="1">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c r="AK448" s="52"/>
      <c r="AL448" s="52"/>
      <c r="AM448" s="52"/>
      <c r="AN448" s="52"/>
      <c r="AO448" s="52"/>
      <c r="AP448" s="52"/>
      <c r="AQ448" s="52"/>
      <c r="AR448" s="52"/>
      <c r="AS448" s="52"/>
      <c r="AT448" s="52"/>
      <c r="AU448" s="52"/>
      <c r="AV448" s="52"/>
      <c r="AW448" s="52"/>
      <c r="AX448" s="52"/>
      <c r="AY448" s="52"/>
      <c r="AZ448" s="52"/>
      <c r="BA448" s="52"/>
      <c r="BB448" s="52"/>
      <c r="BC448" s="52"/>
      <c r="BD448" s="52"/>
      <c r="BE448" s="52"/>
      <c r="BF448" s="52"/>
      <c r="BG448" s="52"/>
      <c r="BH448" s="52"/>
      <c r="BI448" s="52"/>
      <c r="BJ448" s="52"/>
      <c r="BK448" s="52"/>
      <c r="BL448" s="52"/>
      <c r="BM448" s="52"/>
      <c r="BN448" s="52"/>
      <c r="BO448" s="52"/>
      <c r="BP448" s="52"/>
      <c r="BQ448" s="52"/>
      <c r="BR448" s="52"/>
      <c r="BS448" s="52"/>
      <c r="BT448" s="52"/>
      <c r="BU448" s="52"/>
      <c r="BV448" s="52"/>
      <c r="BW448" s="52"/>
      <c r="BX448" s="52"/>
      <c r="BY448" s="52"/>
      <c r="BZ448" s="52"/>
      <c r="CA448" s="52"/>
      <c r="CB448" s="52"/>
      <c r="CC448" s="48"/>
    </row>
    <row r="449" spans="3:81" s="50" customFormat="1">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c r="AK449" s="52"/>
      <c r="AL449" s="52"/>
      <c r="AM449" s="52"/>
      <c r="AN449" s="52"/>
      <c r="AO449" s="52"/>
      <c r="AP449" s="52"/>
      <c r="AQ449" s="52"/>
      <c r="AR449" s="52"/>
      <c r="AS449" s="52"/>
      <c r="AT449" s="52"/>
      <c r="AU449" s="52"/>
      <c r="AV449" s="52"/>
      <c r="AW449" s="52"/>
      <c r="AX449" s="52"/>
      <c r="AY449" s="52"/>
      <c r="AZ449" s="52"/>
      <c r="BA449" s="52"/>
      <c r="BB449" s="52"/>
      <c r="BC449" s="52"/>
      <c r="BD449" s="52"/>
      <c r="BE449" s="52"/>
      <c r="BF449" s="52"/>
      <c r="BG449" s="52"/>
      <c r="BH449" s="52"/>
      <c r="BI449" s="52"/>
      <c r="BJ449" s="52"/>
      <c r="BK449" s="52"/>
      <c r="BL449" s="52"/>
      <c r="BM449" s="52"/>
      <c r="BN449" s="52"/>
      <c r="BO449" s="52"/>
      <c r="BP449" s="52"/>
      <c r="BQ449" s="52"/>
      <c r="BR449" s="52"/>
      <c r="BS449" s="52"/>
      <c r="BT449" s="52"/>
      <c r="BU449" s="52"/>
      <c r="BV449" s="52"/>
      <c r="BW449" s="52"/>
      <c r="BX449" s="52"/>
      <c r="BY449" s="52"/>
      <c r="BZ449" s="52"/>
      <c r="CA449" s="52"/>
      <c r="CB449" s="52"/>
      <c r="CC449" s="48"/>
    </row>
    <row r="450" spans="3:81" s="50" customFormat="1">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c r="AK450" s="52"/>
      <c r="AL450" s="52"/>
      <c r="AM450" s="52"/>
      <c r="AN450" s="52"/>
      <c r="AO450" s="52"/>
      <c r="AP450" s="52"/>
      <c r="AQ450" s="52"/>
      <c r="AR450" s="52"/>
      <c r="AS450" s="52"/>
      <c r="AT450" s="52"/>
      <c r="AU450" s="52"/>
      <c r="AV450" s="52"/>
      <c r="AW450" s="52"/>
      <c r="AX450" s="52"/>
      <c r="AY450" s="52"/>
      <c r="AZ450" s="52"/>
      <c r="BA450" s="52"/>
      <c r="BB450" s="52"/>
      <c r="BC450" s="52"/>
      <c r="BD450" s="52"/>
      <c r="BE450" s="52"/>
      <c r="BF450" s="52"/>
      <c r="BG450" s="52"/>
      <c r="BH450" s="52"/>
      <c r="BI450" s="52"/>
      <c r="BJ450" s="52"/>
      <c r="BK450" s="52"/>
      <c r="BL450" s="52"/>
      <c r="BM450" s="52"/>
      <c r="BN450" s="52"/>
      <c r="BO450" s="52"/>
      <c r="BP450" s="52"/>
      <c r="BQ450" s="52"/>
      <c r="BR450" s="52"/>
      <c r="BS450" s="52"/>
      <c r="BT450" s="52"/>
      <c r="BU450" s="52"/>
      <c r="BV450" s="52"/>
      <c r="BW450" s="52"/>
      <c r="BX450" s="52"/>
      <c r="BY450" s="52"/>
      <c r="BZ450" s="52"/>
      <c r="CA450" s="52"/>
      <c r="CB450" s="52"/>
      <c r="CC450" s="48"/>
    </row>
    <row r="451" spans="3:81" s="50" customFormat="1">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c r="AK451" s="52"/>
      <c r="AL451" s="52"/>
      <c r="AM451" s="52"/>
      <c r="AN451" s="52"/>
      <c r="AO451" s="52"/>
      <c r="AP451" s="52"/>
      <c r="AQ451" s="52"/>
      <c r="AR451" s="52"/>
      <c r="AS451" s="52"/>
      <c r="AT451" s="52"/>
      <c r="AU451" s="52"/>
      <c r="AV451" s="52"/>
      <c r="AW451" s="52"/>
      <c r="AX451" s="52"/>
      <c r="AY451" s="52"/>
      <c r="AZ451" s="52"/>
      <c r="BA451" s="52"/>
      <c r="BB451" s="52"/>
      <c r="BC451" s="52"/>
      <c r="BD451" s="52"/>
      <c r="BE451" s="52"/>
      <c r="BF451" s="52"/>
      <c r="BG451" s="52"/>
      <c r="BH451" s="52"/>
      <c r="BI451" s="52"/>
      <c r="BJ451" s="52"/>
      <c r="BK451" s="52"/>
      <c r="BL451" s="52"/>
      <c r="BM451" s="52"/>
      <c r="BN451" s="52"/>
      <c r="BO451" s="52"/>
      <c r="BP451" s="52"/>
      <c r="BQ451" s="52"/>
      <c r="BR451" s="52"/>
      <c r="BS451" s="52"/>
      <c r="BT451" s="52"/>
      <c r="BU451" s="52"/>
      <c r="BV451" s="52"/>
      <c r="BW451" s="52"/>
      <c r="BX451" s="52"/>
      <c r="BY451" s="52"/>
      <c r="BZ451" s="52"/>
      <c r="CA451" s="52"/>
      <c r="CB451" s="52"/>
      <c r="CC451" s="48"/>
    </row>
    <row r="452" spans="3:81" s="50" customFormat="1">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c r="AK452" s="52"/>
      <c r="AL452" s="52"/>
      <c r="AM452" s="52"/>
      <c r="AN452" s="52"/>
      <c r="AO452" s="52"/>
      <c r="AP452" s="52"/>
      <c r="AQ452" s="52"/>
      <c r="AR452" s="52"/>
      <c r="AS452" s="52"/>
      <c r="AT452" s="52"/>
      <c r="AU452" s="52"/>
      <c r="AV452" s="52"/>
      <c r="AW452" s="52"/>
      <c r="AX452" s="52"/>
      <c r="AY452" s="52"/>
      <c r="AZ452" s="52"/>
      <c r="BA452" s="52"/>
      <c r="BB452" s="52"/>
      <c r="BC452" s="52"/>
      <c r="BD452" s="52"/>
      <c r="BE452" s="52"/>
      <c r="BF452" s="52"/>
      <c r="BG452" s="52"/>
      <c r="BH452" s="52"/>
      <c r="BI452" s="52"/>
      <c r="BJ452" s="52"/>
      <c r="BK452" s="52"/>
      <c r="BL452" s="52"/>
      <c r="BM452" s="52"/>
      <c r="BN452" s="52"/>
      <c r="BO452" s="52"/>
      <c r="BP452" s="52"/>
      <c r="BQ452" s="52"/>
      <c r="BR452" s="52"/>
      <c r="BS452" s="52"/>
      <c r="BT452" s="52"/>
      <c r="BU452" s="52"/>
      <c r="BV452" s="52"/>
      <c r="BW452" s="52"/>
      <c r="BX452" s="52"/>
      <c r="BY452" s="52"/>
      <c r="BZ452" s="52"/>
      <c r="CA452" s="52"/>
      <c r="CB452" s="52"/>
      <c r="CC452" s="48"/>
    </row>
    <row r="453" spans="3:81" s="50" customFormat="1">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c r="AK453" s="52"/>
      <c r="AL453" s="52"/>
      <c r="AM453" s="52"/>
      <c r="AN453" s="52"/>
      <c r="AO453" s="52"/>
      <c r="AP453" s="52"/>
      <c r="AQ453" s="52"/>
      <c r="AR453" s="52"/>
      <c r="AS453" s="52"/>
      <c r="AT453" s="52"/>
      <c r="AU453" s="52"/>
      <c r="AV453" s="52"/>
      <c r="AW453" s="52"/>
      <c r="AX453" s="52"/>
      <c r="AY453" s="52"/>
      <c r="AZ453" s="52"/>
      <c r="BA453" s="52"/>
      <c r="BB453" s="52"/>
      <c r="BC453" s="52"/>
      <c r="BD453" s="52"/>
      <c r="BE453" s="52"/>
      <c r="BF453" s="52"/>
      <c r="BG453" s="52"/>
      <c r="BH453" s="52"/>
      <c r="BI453" s="52"/>
      <c r="BJ453" s="52"/>
      <c r="BK453" s="52"/>
      <c r="BL453" s="52"/>
      <c r="BM453" s="52"/>
      <c r="BN453" s="52"/>
      <c r="BO453" s="52"/>
      <c r="BP453" s="52"/>
      <c r="BQ453" s="52"/>
      <c r="BR453" s="52"/>
      <c r="BS453" s="52"/>
      <c r="BT453" s="52"/>
      <c r="BU453" s="52"/>
      <c r="BV453" s="52"/>
      <c r="BW453" s="52"/>
      <c r="BX453" s="52"/>
      <c r="BY453" s="52"/>
      <c r="BZ453" s="52"/>
      <c r="CA453" s="52"/>
      <c r="CB453" s="52"/>
      <c r="CC453" s="48"/>
    </row>
    <row r="454" spans="3:81" s="50" customFormat="1">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c r="AK454" s="52"/>
      <c r="AL454" s="52"/>
      <c r="AM454" s="52"/>
      <c r="AN454" s="52"/>
      <c r="AO454" s="52"/>
      <c r="AP454" s="52"/>
      <c r="AQ454" s="52"/>
      <c r="AR454" s="52"/>
      <c r="AS454" s="52"/>
      <c r="AT454" s="52"/>
      <c r="AU454" s="52"/>
      <c r="AV454" s="52"/>
      <c r="AW454" s="52"/>
      <c r="AX454" s="52"/>
      <c r="AY454" s="52"/>
      <c r="AZ454" s="52"/>
      <c r="BA454" s="52"/>
      <c r="BB454" s="52"/>
      <c r="BC454" s="52"/>
      <c r="BD454" s="52"/>
      <c r="BE454" s="52"/>
      <c r="BF454" s="52"/>
      <c r="BG454" s="52"/>
      <c r="BH454" s="52"/>
      <c r="BI454" s="52"/>
      <c r="BJ454" s="52"/>
      <c r="BK454" s="52"/>
      <c r="BL454" s="52"/>
      <c r="BM454" s="52"/>
      <c r="BN454" s="52"/>
      <c r="BO454" s="52"/>
      <c r="BP454" s="52"/>
      <c r="BQ454" s="52"/>
      <c r="BR454" s="52"/>
      <c r="BS454" s="52"/>
      <c r="BT454" s="52"/>
      <c r="BU454" s="52"/>
      <c r="BV454" s="52"/>
      <c r="BW454" s="52"/>
      <c r="BX454" s="52"/>
      <c r="BY454" s="52"/>
      <c r="BZ454" s="52"/>
      <c r="CA454" s="52"/>
      <c r="CB454" s="52"/>
      <c r="CC454" s="48"/>
    </row>
    <row r="455" spans="3:81" s="50" customFormat="1">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c r="AK455" s="52"/>
      <c r="AL455" s="52"/>
      <c r="AM455" s="52"/>
      <c r="AN455" s="52"/>
      <c r="AO455" s="52"/>
      <c r="AP455" s="52"/>
      <c r="AQ455" s="52"/>
      <c r="AR455" s="52"/>
      <c r="AS455" s="52"/>
      <c r="AT455" s="52"/>
      <c r="AU455" s="52"/>
      <c r="AV455" s="52"/>
      <c r="AW455" s="52"/>
      <c r="AX455" s="52"/>
      <c r="AY455" s="52"/>
      <c r="AZ455" s="52"/>
      <c r="BA455" s="52"/>
      <c r="BB455" s="52"/>
      <c r="BC455" s="52"/>
      <c r="BD455" s="52"/>
      <c r="BE455" s="52"/>
      <c r="BF455" s="52"/>
      <c r="BG455" s="52"/>
      <c r="BH455" s="52"/>
      <c r="BI455" s="52"/>
      <c r="BJ455" s="52"/>
      <c r="BK455" s="52"/>
      <c r="BL455" s="52"/>
      <c r="BM455" s="52"/>
      <c r="BN455" s="52"/>
      <c r="BO455" s="52"/>
      <c r="BP455" s="52"/>
      <c r="BQ455" s="52"/>
      <c r="BR455" s="52"/>
      <c r="BS455" s="52"/>
      <c r="BT455" s="52"/>
      <c r="BU455" s="52"/>
      <c r="BV455" s="52"/>
      <c r="BW455" s="52"/>
      <c r="BX455" s="52"/>
      <c r="BY455" s="52"/>
      <c r="BZ455" s="52"/>
      <c r="CA455" s="52"/>
      <c r="CB455" s="52"/>
      <c r="CC455" s="48"/>
    </row>
    <row r="456" spans="3:81" s="50" customFormat="1">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c r="AK456" s="52"/>
      <c r="AL456" s="52"/>
      <c r="AM456" s="52"/>
      <c r="AN456" s="52"/>
      <c r="AO456" s="52"/>
      <c r="AP456" s="52"/>
      <c r="AQ456" s="52"/>
      <c r="AR456" s="52"/>
      <c r="AS456" s="52"/>
      <c r="AT456" s="52"/>
      <c r="AU456" s="52"/>
      <c r="AV456" s="52"/>
      <c r="AW456" s="52"/>
      <c r="AX456" s="52"/>
      <c r="AY456" s="52"/>
      <c r="AZ456" s="52"/>
      <c r="BA456" s="52"/>
      <c r="BB456" s="52"/>
      <c r="BC456" s="52"/>
      <c r="BD456" s="52"/>
      <c r="BE456" s="52"/>
      <c r="BF456" s="52"/>
      <c r="BG456" s="52"/>
      <c r="BH456" s="52"/>
      <c r="BI456" s="52"/>
      <c r="BJ456" s="52"/>
      <c r="BK456" s="52"/>
      <c r="BL456" s="52"/>
      <c r="BM456" s="52"/>
      <c r="BN456" s="52"/>
      <c r="BO456" s="52"/>
      <c r="BP456" s="52"/>
      <c r="BQ456" s="52"/>
      <c r="BR456" s="52"/>
      <c r="BS456" s="52"/>
      <c r="BT456" s="52"/>
      <c r="BU456" s="52"/>
      <c r="BV456" s="52"/>
      <c r="BW456" s="52"/>
      <c r="BX456" s="52"/>
      <c r="BY456" s="52"/>
      <c r="BZ456" s="52"/>
      <c r="CA456" s="52"/>
      <c r="CB456" s="52"/>
      <c r="CC456" s="48"/>
    </row>
    <row r="457" spans="3:81" s="50" customFormat="1">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c r="AK457" s="52"/>
      <c r="AL457" s="52"/>
      <c r="AM457" s="52"/>
      <c r="AN457" s="52"/>
      <c r="AO457" s="52"/>
      <c r="AP457" s="52"/>
      <c r="AQ457" s="52"/>
      <c r="AR457" s="52"/>
      <c r="AS457" s="52"/>
      <c r="AT457" s="52"/>
      <c r="AU457" s="52"/>
      <c r="AV457" s="52"/>
      <c r="AW457" s="52"/>
      <c r="AX457" s="52"/>
      <c r="AY457" s="52"/>
      <c r="AZ457" s="52"/>
      <c r="BA457" s="52"/>
      <c r="BB457" s="52"/>
      <c r="BC457" s="52"/>
      <c r="BD457" s="52"/>
      <c r="BE457" s="52"/>
      <c r="BF457" s="52"/>
      <c r="BG457" s="52"/>
      <c r="BH457" s="52"/>
      <c r="BI457" s="52"/>
      <c r="BJ457" s="52"/>
      <c r="BK457" s="52"/>
      <c r="BL457" s="52"/>
      <c r="BM457" s="52"/>
      <c r="BN457" s="52"/>
      <c r="BO457" s="52"/>
      <c r="BP457" s="52"/>
      <c r="BQ457" s="52"/>
      <c r="BR457" s="52"/>
      <c r="BS457" s="52"/>
      <c r="BT457" s="52"/>
      <c r="BU457" s="52"/>
      <c r="BV457" s="52"/>
      <c r="BW457" s="52"/>
      <c r="BX457" s="52"/>
      <c r="BY457" s="52"/>
      <c r="BZ457" s="52"/>
      <c r="CA457" s="52"/>
      <c r="CB457" s="52"/>
      <c r="CC457" s="48"/>
    </row>
    <row r="458" spans="3:81" s="50" customFormat="1">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c r="AK458" s="52"/>
      <c r="AL458" s="52"/>
      <c r="AM458" s="52"/>
      <c r="AN458" s="52"/>
      <c r="AO458" s="52"/>
      <c r="AP458" s="52"/>
      <c r="AQ458" s="52"/>
      <c r="AR458" s="52"/>
      <c r="AS458" s="52"/>
      <c r="AT458" s="52"/>
      <c r="AU458" s="52"/>
      <c r="AV458" s="52"/>
      <c r="AW458" s="52"/>
      <c r="AX458" s="52"/>
      <c r="AY458" s="52"/>
      <c r="AZ458" s="52"/>
      <c r="BA458" s="52"/>
      <c r="BB458" s="52"/>
      <c r="BC458" s="52"/>
      <c r="BD458" s="52"/>
      <c r="BE458" s="52"/>
      <c r="BF458" s="52"/>
      <c r="BG458" s="52"/>
      <c r="BH458" s="52"/>
      <c r="BI458" s="52"/>
      <c r="BJ458" s="52"/>
      <c r="BK458" s="52"/>
      <c r="BL458" s="52"/>
      <c r="BM458" s="52"/>
      <c r="BN458" s="52"/>
      <c r="BO458" s="52"/>
      <c r="BP458" s="52"/>
      <c r="BQ458" s="52"/>
      <c r="BR458" s="52"/>
      <c r="BS458" s="52"/>
      <c r="BT458" s="52"/>
      <c r="BU458" s="52"/>
      <c r="BV458" s="52"/>
      <c r="BW458" s="52"/>
      <c r="BX458" s="52"/>
      <c r="BY458" s="52"/>
      <c r="BZ458" s="52"/>
      <c r="CA458" s="52"/>
      <c r="CB458" s="52"/>
      <c r="CC458" s="48"/>
    </row>
    <row r="459" spans="3:81" s="50" customFormat="1">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c r="AK459" s="52"/>
      <c r="AL459" s="52"/>
      <c r="AM459" s="52"/>
      <c r="AN459" s="52"/>
      <c r="AO459" s="52"/>
      <c r="AP459" s="52"/>
      <c r="AQ459" s="52"/>
      <c r="AR459" s="52"/>
      <c r="AS459" s="52"/>
      <c r="AT459" s="52"/>
      <c r="AU459" s="52"/>
      <c r="AV459" s="52"/>
      <c r="AW459" s="52"/>
      <c r="AX459" s="52"/>
      <c r="AY459" s="52"/>
      <c r="AZ459" s="52"/>
      <c r="BA459" s="52"/>
      <c r="BB459" s="52"/>
      <c r="BC459" s="52"/>
      <c r="BD459" s="52"/>
      <c r="BE459" s="52"/>
      <c r="BF459" s="52"/>
      <c r="BG459" s="52"/>
      <c r="BH459" s="52"/>
      <c r="BI459" s="52"/>
      <c r="BJ459" s="52"/>
      <c r="BK459" s="52"/>
      <c r="BL459" s="52"/>
      <c r="BM459" s="52"/>
      <c r="BN459" s="52"/>
      <c r="BO459" s="52"/>
      <c r="BP459" s="52"/>
      <c r="BQ459" s="52"/>
      <c r="BR459" s="52"/>
      <c r="BS459" s="52"/>
      <c r="BT459" s="52"/>
      <c r="BU459" s="52"/>
      <c r="BV459" s="52"/>
      <c r="BW459" s="52"/>
      <c r="BX459" s="52"/>
      <c r="BY459" s="52"/>
      <c r="BZ459" s="52"/>
      <c r="CA459" s="52"/>
      <c r="CB459" s="52"/>
      <c r="CC459" s="48"/>
    </row>
    <row r="460" spans="3:81" s="50" customFormat="1">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c r="AK460" s="52"/>
      <c r="AL460" s="52"/>
      <c r="AM460" s="52"/>
      <c r="AN460" s="52"/>
      <c r="AO460" s="52"/>
      <c r="AP460" s="52"/>
      <c r="AQ460" s="52"/>
      <c r="AR460" s="52"/>
      <c r="AS460" s="52"/>
      <c r="AT460" s="52"/>
      <c r="AU460" s="52"/>
      <c r="AV460" s="52"/>
      <c r="AW460" s="52"/>
      <c r="AX460" s="52"/>
      <c r="AY460" s="52"/>
      <c r="AZ460" s="52"/>
      <c r="BA460" s="52"/>
      <c r="BB460" s="52"/>
      <c r="BC460" s="52"/>
      <c r="BD460" s="52"/>
      <c r="BE460" s="52"/>
      <c r="BF460" s="52"/>
      <c r="BG460" s="52"/>
      <c r="BH460" s="52"/>
      <c r="BI460" s="52"/>
      <c r="BJ460" s="52"/>
      <c r="BK460" s="52"/>
      <c r="BL460" s="52"/>
      <c r="BM460" s="52"/>
      <c r="BN460" s="52"/>
      <c r="BO460" s="52"/>
      <c r="BP460" s="52"/>
      <c r="BQ460" s="52"/>
      <c r="BR460" s="52"/>
      <c r="BS460" s="52"/>
      <c r="BT460" s="52"/>
      <c r="BU460" s="52"/>
      <c r="BV460" s="52"/>
      <c r="BW460" s="52"/>
      <c r="BX460" s="52"/>
      <c r="BY460" s="52"/>
      <c r="BZ460" s="52"/>
      <c r="CA460" s="52"/>
      <c r="CB460" s="52"/>
      <c r="CC460" s="48"/>
    </row>
    <row r="461" spans="3:81" s="50" customFormat="1">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c r="AK461" s="52"/>
      <c r="AL461" s="52"/>
      <c r="AM461" s="52"/>
      <c r="AN461" s="52"/>
      <c r="AO461" s="52"/>
      <c r="AP461" s="52"/>
      <c r="AQ461" s="52"/>
      <c r="AR461" s="52"/>
      <c r="AS461" s="52"/>
      <c r="AT461" s="52"/>
      <c r="AU461" s="52"/>
      <c r="AV461" s="52"/>
      <c r="AW461" s="52"/>
      <c r="AX461" s="52"/>
      <c r="AY461" s="52"/>
      <c r="AZ461" s="52"/>
      <c r="BA461" s="52"/>
      <c r="BB461" s="52"/>
      <c r="BC461" s="52"/>
      <c r="BD461" s="52"/>
      <c r="BE461" s="52"/>
      <c r="BF461" s="52"/>
      <c r="BG461" s="52"/>
      <c r="BH461" s="52"/>
      <c r="BI461" s="52"/>
      <c r="BJ461" s="52"/>
      <c r="BK461" s="52"/>
      <c r="BL461" s="52"/>
      <c r="BM461" s="52"/>
      <c r="BN461" s="52"/>
      <c r="BO461" s="52"/>
      <c r="BP461" s="52"/>
      <c r="BQ461" s="52"/>
      <c r="BR461" s="52"/>
      <c r="BS461" s="52"/>
      <c r="BT461" s="52"/>
      <c r="BU461" s="52"/>
      <c r="BV461" s="52"/>
      <c r="BW461" s="52"/>
      <c r="BX461" s="52"/>
      <c r="BY461" s="52"/>
      <c r="BZ461" s="52"/>
      <c r="CA461" s="52"/>
      <c r="CB461" s="52"/>
      <c r="CC461" s="48"/>
    </row>
    <row r="462" spans="3:81" s="50" customFormat="1">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c r="AK462" s="52"/>
      <c r="AL462" s="52"/>
      <c r="AM462" s="52"/>
      <c r="AN462" s="52"/>
      <c r="AO462" s="52"/>
      <c r="AP462" s="52"/>
      <c r="AQ462" s="52"/>
      <c r="AR462" s="52"/>
      <c r="AS462" s="52"/>
      <c r="AT462" s="52"/>
      <c r="AU462" s="52"/>
      <c r="AV462" s="52"/>
      <c r="AW462" s="52"/>
      <c r="AX462" s="52"/>
      <c r="AY462" s="52"/>
      <c r="AZ462" s="52"/>
      <c r="BA462" s="52"/>
      <c r="BB462" s="52"/>
      <c r="BC462" s="52"/>
      <c r="BD462" s="52"/>
      <c r="BE462" s="52"/>
      <c r="BF462" s="52"/>
      <c r="BG462" s="52"/>
      <c r="BH462" s="52"/>
      <c r="BI462" s="52"/>
      <c r="BJ462" s="52"/>
      <c r="BK462" s="52"/>
      <c r="BL462" s="52"/>
      <c r="BM462" s="52"/>
      <c r="BN462" s="52"/>
      <c r="BO462" s="52"/>
      <c r="BP462" s="52"/>
      <c r="BQ462" s="52"/>
      <c r="BR462" s="52"/>
      <c r="BS462" s="52"/>
      <c r="BT462" s="52"/>
      <c r="BU462" s="52"/>
      <c r="BV462" s="52"/>
      <c r="BW462" s="52"/>
      <c r="BX462" s="52"/>
      <c r="BY462" s="52"/>
      <c r="BZ462" s="52"/>
      <c r="CA462" s="52"/>
      <c r="CB462" s="52"/>
      <c r="CC462" s="48"/>
    </row>
    <row r="463" spans="3:81" s="50" customFormat="1">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c r="AK463" s="52"/>
      <c r="AL463" s="52"/>
      <c r="AM463" s="52"/>
      <c r="AN463" s="52"/>
      <c r="AO463" s="52"/>
      <c r="AP463" s="52"/>
      <c r="AQ463" s="52"/>
      <c r="AR463" s="52"/>
      <c r="AS463" s="52"/>
      <c r="AT463" s="52"/>
      <c r="AU463" s="52"/>
      <c r="AV463" s="52"/>
      <c r="AW463" s="52"/>
      <c r="AX463" s="52"/>
      <c r="AY463" s="52"/>
      <c r="AZ463" s="52"/>
      <c r="BA463" s="52"/>
      <c r="BB463" s="52"/>
      <c r="BC463" s="52"/>
      <c r="BD463" s="52"/>
      <c r="BE463" s="52"/>
      <c r="BF463" s="52"/>
      <c r="BG463" s="52"/>
      <c r="BH463" s="52"/>
      <c r="BI463" s="52"/>
      <c r="BJ463" s="52"/>
      <c r="BK463" s="52"/>
      <c r="BL463" s="52"/>
      <c r="BM463" s="52"/>
      <c r="BN463" s="52"/>
      <c r="BO463" s="52"/>
      <c r="BP463" s="52"/>
      <c r="BQ463" s="52"/>
      <c r="BR463" s="52"/>
      <c r="BS463" s="52"/>
      <c r="BT463" s="52"/>
      <c r="BU463" s="52"/>
      <c r="BV463" s="52"/>
      <c r="BW463" s="52"/>
      <c r="BX463" s="52"/>
      <c r="BY463" s="52"/>
      <c r="BZ463" s="52"/>
      <c r="CA463" s="52"/>
      <c r="CB463" s="52"/>
      <c r="CC463" s="48"/>
    </row>
    <row r="464" spans="3:81" s="50" customFormat="1">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c r="AK464" s="52"/>
      <c r="AL464" s="52"/>
      <c r="AM464" s="52"/>
      <c r="AN464" s="52"/>
      <c r="AO464" s="52"/>
      <c r="AP464" s="52"/>
      <c r="AQ464" s="52"/>
      <c r="AR464" s="52"/>
      <c r="AS464" s="52"/>
      <c r="AT464" s="52"/>
      <c r="AU464" s="52"/>
      <c r="AV464" s="52"/>
      <c r="AW464" s="52"/>
      <c r="AX464" s="52"/>
      <c r="AY464" s="52"/>
      <c r="AZ464" s="52"/>
      <c r="BA464" s="52"/>
      <c r="BB464" s="52"/>
      <c r="BC464" s="52"/>
      <c r="BD464" s="52"/>
      <c r="BE464" s="52"/>
      <c r="BF464" s="52"/>
      <c r="BG464" s="52"/>
      <c r="BH464" s="52"/>
      <c r="BI464" s="52"/>
      <c r="BJ464" s="52"/>
      <c r="BK464" s="52"/>
      <c r="BL464" s="52"/>
      <c r="BM464" s="52"/>
      <c r="BN464" s="52"/>
      <c r="BO464" s="52"/>
      <c r="BP464" s="52"/>
      <c r="BQ464" s="52"/>
      <c r="BR464" s="52"/>
      <c r="BS464" s="52"/>
      <c r="BT464" s="52"/>
      <c r="BU464" s="52"/>
      <c r="BV464" s="52"/>
      <c r="BW464" s="52"/>
      <c r="BX464" s="52"/>
      <c r="BY464" s="52"/>
      <c r="BZ464" s="52"/>
      <c r="CA464" s="52"/>
      <c r="CB464" s="52"/>
      <c r="CC464" s="48"/>
    </row>
    <row r="465" spans="3:81" s="50" customFormat="1">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c r="AK465" s="52"/>
      <c r="AL465" s="52"/>
      <c r="AM465" s="52"/>
      <c r="AN465" s="52"/>
      <c r="AO465" s="52"/>
      <c r="AP465" s="52"/>
      <c r="AQ465" s="52"/>
      <c r="AR465" s="52"/>
      <c r="AS465" s="52"/>
      <c r="AT465" s="52"/>
      <c r="AU465" s="52"/>
      <c r="AV465" s="52"/>
      <c r="AW465" s="52"/>
      <c r="AX465" s="52"/>
      <c r="AY465" s="52"/>
      <c r="AZ465" s="52"/>
      <c r="BA465" s="52"/>
      <c r="BB465" s="52"/>
      <c r="BC465" s="52"/>
      <c r="BD465" s="52"/>
      <c r="BE465" s="52"/>
      <c r="BF465" s="52"/>
      <c r="BG465" s="52"/>
      <c r="BH465" s="52"/>
      <c r="BI465" s="52"/>
      <c r="BJ465" s="52"/>
      <c r="BK465" s="52"/>
      <c r="BL465" s="52"/>
      <c r="BM465" s="52"/>
      <c r="BN465" s="52"/>
      <c r="BO465" s="52"/>
      <c r="BP465" s="52"/>
      <c r="BQ465" s="52"/>
      <c r="BR465" s="52"/>
      <c r="BS465" s="52"/>
      <c r="BT465" s="52"/>
      <c r="BU465" s="52"/>
      <c r="BV465" s="52"/>
      <c r="BW465" s="52"/>
      <c r="BX465" s="52"/>
      <c r="BY465" s="52"/>
      <c r="BZ465" s="52"/>
      <c r="CA465" s="52"/>
      <c r="CB465" s="52"/>
      <c r="CC465" s="48"/>
    </row>
    <row r="466" spans="3:81" s="50" customFormat="1">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c r="AK466" s="52"/>
      <c r="AL466" s="52"/>
      <c r="AM466" s="52"/>
      <c r="AN466" s="52"/>
      <c r="AO466" s="52"/>
      <c r="AP466" s="52"/>
      <c r="AQ466" s="52"/>
      <c r="AR466" s="52"/>
      <c r="AS466" s="52"/>
      <c r="AT466" s="52"/>
      <c r="AU466" s="52"/>
      <c r="AV466" s="52"/>
      <c r="AW466" s="52"/>
      <c r="AX466" s="52"/>
      <c r="AY466" s="52"/>
      <c r="AZ466" s="52"/>
      <c r="BA466" s="52"/>
      <c r="BB466" s="52"/>
      <c r="BC466" s="52"/>
      <c r="BD466" s="52"/>
      <c r="BE466" s="52"/>
      <c r="BF466" s="52"/>
      <c r="BG466" s="52"/>
      <c r="BH466" s="52"/>
      <c r="BI466" s="52"/>
      <c r="BJ466" s="52"/>
      <c r="BK466" s="52"/>
      <c r="BL466" s="52"/>
      <c r="BM466" s="52"/>
      <c r="BN466" s="52"/>
      <c r="BO466" s="52"/>
      <c r="BP466" s="52"/>
      <c r="BQ466" s="52"/>
      <c r="BR466" s="52"/>
      <c r="BS466" s="52"/>
      <c r="BT466" s="52"/>
      <c r="BU466" s="52"/>
      <c r="BV466" s="52"/>
      <c r="BW466" s="52"/>
      <c r="BX466" s="52"/>
      <c r="BY466" s="52"/>
      <c r="BZ466" s="52"/>
      <c r="CA466" s="52"/>
      <c r="CB466" s="52"/>
      <c r="CC466" s="48"/>
    </row>
    <row r="467" spans="3:81" s="50" customFormat="1">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c r="AK467" s="52"/>
      <c r="AL467" s="52"/>
      <c r="AM467" s="52"/>
      <c r="AN467" s="52"/>
      <c r="AO467" s="52"/>
      <c r="AP467" s="52"/>
      <c r="AQ467" s="52"/>
      <c r="AR467" s="52"/>
      <c r="AS467" s="52"/>
      <c r="AT467" s="52"/>
      <c r="AU467" s="52"/>
      <c r="AV467" s="52"/>
      <c r="AW467" s="52"/>
      <c r="AX467" s="52"/>
      <c r="AY467" s="52"/>
      <c r="AZ467" s="52"/>
      <c r="BA467" s="52"/>
      <c r="BB467" s="52"/>
      <c r="BC467" s="52"/>
      <c r="BD467" s="52"/>
      <c r="BE467" s="52"/>
      <c r="BF467" s="52"/>
      <c r="BG467" s="52"/>
      <c r="BH467" s="52"/>
      <c r="BI467" s="52"/>
      <c r="BJ467" s="52"/>
      <c r="BK467" s="52"/>
      <c r="BL467" s="52"/>
      <c r="BM467" s="52"/>
      <c r="BN467" s="52"/>
      <c r="BO467" s="52"/>
      <c r="BP467" s="52"/>
      <c r="BQ467" s="52"/>
      <c r="BR467" s="52"/>
      <c r="BS467" s="52"/>
      <c r="BT467" s="52"/>
      <c r="BU467" s="52"/>
      <c r="BV467" s="52"/>
      <c r="BW467" s="52"/>
      <c r="BX467" s="52"/>
      <c r="BY467" s="52"/>
      <c r="BZ467" s="52"/>
      <c r="CA467" s="52"/>
      <c r="CB467" s="52"/>
      <c r="CC467" s="48"/>
    </row>
    <row r="468" spans="3:81" s="50" customFormat="1">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c r="AK468" s="52"/>
      <c r="AL468" s="52"/>
      <c r="AM468" s="52"/>
      <c r="AN468" s="52"/>
      <c r="AO468" s="52"/>
      <c r="AP468" s="52"/>
      <c r="AQ468" s="52"/>
      <c r="AR468" s="52"/>
      <c r="AS468" s="52"/>
      <c r="AT468" s="52"/>
      <c r="AU468" s="52"/>
      <c r="AV468" s="52"/>
      <c r="AW468" s="52"/>
      <c r="AX468" s="52"/>
      <c r="AY468" s="52"/>
      <c r="AZ468" s="52"/>
      <c r="BA468" s="52"/>
      <c r="BB468" s="52"/>
      <c r="BC468" s="52"/>
      <c r="BD468" s="52"/>
      <c r="BE468" s="52"/>
      <c r="BF468" s="52"/>
      <c r="BG468" s="52"/>
      <c r="BH468" s="52"/>
      <c r="BI468" s="52"/>
      <c r="BJ468" s="52"/>
      <c r="BK468" s="52"/>
      <c r="BL468" s="52"/>
      <c r="BM468" s="52"/>
      <c r="BN468" s="52"/>
      <c r="BO468" s="52"/>
      <c r="BP468" s="52"/>
      <c r="BQ468" s="52"/>
      <c r="BR468" s="52"/>
      <c r="BS468" s="52"/>
      <c r="BT468" s="52"/>
      <c r="BU468" s="52"/>
      <c r="BV468" s="52"/>
      <c r="BW468" s="52"/>
      <c r="BX468" s="52"/>
      <c r="BY468" s="52"/>
      <c r="BZ468" s="52"/>
      <c r="CA468" s="52"/>
      <c r="CB468" s="52"/>
      <c r="CC468" s="48"/>
    </row>
    <row r="469" spans="3:81" s="50" customFormat="1">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c r="AK469" s="52"/>
      <c r="AL469" s="52"/>
      <c r="AM469" s="52"/>
      <c r="AN469" s="52"/>
      <c r="AO469" s="52"/>
      <c r="AP469" s="52"/>
      <c r="AQ469" s="52"/>
      <c r="AR469" s="52"/>
      <c r="AS469" s="52"/>
      <c r="AT469" s="52"/>
      <c r="AU469" s="52"/>
      <c r="AV469" s="52"/>
      <c r="AW469" s="52"/>
      <c r="AX469" s="52"/>
      <c r="AY469" s="52"/>
      <c r="AZ469" s="52"/>
      <c r="BA469" s="52"/>
      <c r="BB469" s="52"/>
      <c r="BC469" s="52"/>
      <c r="BD469" s="52"/>
      <c r="BE469" s="52"/>
      <c r="BF469" s="52"/>
      <c r="BG469" s="52"/>
      <c r="BH469" s="52"/>
      <c r="BI469" s="52"/>
      <c r="BJ469" s="52"/>
      <c r="BK469" s="52"/>
      <c r="BL469" s="52"/>
      <c r="BM469" s="52"/>
      <c r="BN469" s="52"/>
      <c r="BO469" s="52"/>
      <c r="BP469" s="52"/>
      <c r="BQ469" s="52"/>
      <c r="BR469" s="52"/>
      <c r="BS469" s="52"/>
      <c r="BT469" s="52"/>
      <c r="BU469" s="52"/>
      <c r="BV469" s="52"/>
      <c r="BW469" s="52"/>
      <c r="BX469" s="52"/>
      <c r="BY469" s="52"/>
      <c r="BZ469" s="52"/>
      <c r="CA469" s="52"/>
      <c r="CB469" s="52"/>
      <c r="CC469" s="48"/>
    </row>
    <row r="470" spans="3:81" s="50" customFormat="1">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c r="AK470" s="52"/>
      <c r="AL470" s="52"/>
      <c r="AM470" s="52"/>
      <c r="AN470" s="52"/>
      <c r="AO470" s="52"/>
      <c r="AP470" s="52"/>
      <c r="AQ470" s="52"/>
      <c r="AR470" s="52"/>
      <c r="AS470" s="52"/>
      <c r="AT470" s="52"/>
      <c r="AU470" s="52"/>
      <c r="AV470" s="52"/>
      <c r="AW470" s="52"/>
      <c r="AX470" s="52"/>
      <c r="AY470" s="52"/>
      <c r="AZ470" s="52"/>
      <c r="BA470" s="52"/>
      <c r="BB470" s="52"/>
      <c r="BC470" s="52"/>
      <c r="BD470" s="52"/>
      <c r="BE470" s="52"/>
      <c r="BF470" s="52"/>
      <c r="BG470" s="52"/>
      <c r="BH470" s="52"/>
      <c r="BI470" s="52"/>
      <c r="BJ470" s="52"/>
      <c r="BK470" s="52"/>
      <c r="BL470" s="52"/>
      <c r="BM470" s="52"/>
      <c r="BN470" s="52"/>
      <c r="BO470" s="52"/>
      <c r="BP470" s="52"/>
      <c r="BQ470" s="52"/>
      <c r="BR470" s="52"/>
      <c r="BS470" s="52"/>
      <c r="BT470" s="52"/>
      <c r="BU470" s="52"/>
      <c r="BV470" s="52"/>
      <c r="BW470" s="52"/>
      <c r="BX470" s="52"/>
      <c r="BY470" s="52"/>
      <c r="BZ470" s="52"/>
      <c r="CA470" s="52"/>
      <c r="CB470" s="52"/>
      <c r="CC470" s="48"/>
    </row>
    <row r="471" spans="3:81" s="50" customFormat="1">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c r="AK471" s="52"/>
      <c r="AL471" s="52"/>
      <c r="AM471" s="52"/>
      <c r="AN471" s="52"/>
      <c r="AO471" s="52"/>
      <c r="AP471" s="52"/>
      <c r="AQ471" s="52"/>
      <c r="AR471" s="52"/>
      <c r="AS471" s="52"/>
      <c r="AT471" s="52"/>
      <c r="AU471" s="52"/>
      <c r="AV471" s="52"/>
      <c r="AW471" s="52"/>
      <c r="AX471" s="52"/>
      <c r="AY471" s="52"/>
      <c r="AZ471" s="52"/>
      <c r="BA471" s="52"/>
      <c r="BB471" s="52"/>
      <c r="BC471" s="52"/>
      <c r="BD471" s="52"/>
      <c r="BE471" s="52"/>
      <c r="BF471" s="52"/>
      <c r="BG471" s="52"/>
      <c r="BH471" s="52"/>
      <c r="BI471" s="52"/>
      <c r="BJ471" s="52"/>
      <c r="BK471" s="52"/>
      <c r="BL471" s="52"/>
      <c r="BM471" s="52"/>
      <c r="BN471" s="52"/>
      <c r="BO471" s="52"/>
      <c r="BP471" s="52"/>
      <c r="BQ471" s="52"/>
      <c r="BR471" s="52"/>
      <c r="BS471" s="52"/>
      <c r="BT471" s="52"/>
      <c r="BU471" s="52"/>
      <c r="BV471" s="52"/>
      <c r="BW471" s="52"/>
      <c r="BX471" s="52"/>
      <c r="BY471" s="52"/>
      <c r="BZ471" s="52"/>
      <c r="CA471" s="52"/>
      <c r="CB471" s="52"/>
      <c r="CC471" s="48"/>
    </row>
    <row r="472" spans="3:81" s="50" customFormat="1">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c r="AK472" s="52"/>
      <c r="AL472" s="52"/>
      <c r="AM472" s="52"/>
      <c r="AN472" s="52"/>
      <c r="AO472" s="52"/>
      <c r="AP472" s="52"/>
      <c r="AQ472" s="52"/>
      <c r="AR472" s="52"/>
      <c r="AS472" s="52"/>
      <c r="AT472" s="52"/>
      <c r="AU472" s="52"/>
      <c r="AV472" s="52"/>
      <c r="AW472" s="52"/>
      <c r="AX472" s="52"/>
      <c r="AY472" s="52"/>
      <c r="AZ472" s="52"/>
      <c r="BA472" s="52"/>
      <c r="BB472" s="52"/>
      <c r="BC472" s="52"/>
      <c r="BD472" s="52"/>
      <c r="BE472" s="52"/>
      <c r="BF472" s="52"/>
      <c r="BG472" s="52"/>
      <c r="BH472" s="52"/>
      <c r="BI472" s="52"/>
      <c r="BJ472" s="52"/>
      <c r="BK472" s="52"/>
      <c r="BL472" s="52"/>
      <c r="BM472" s="52"/>
      <c r="BN472" s="52"/>
      <c r="BO472" s="52"/>
      <c r="BP472" s="52"/>
      <c r="BQ472" s="52"/>
      <c r="BR472" s="52"/>
      <c r="BS472" s="52"/>
      <c r="BT472" s="52"/>
      <c r="BU472" s="52"/>
      <c r="BV472" s="52"/>
      <c r="BW472" s="52"/>
      <c r="BX472" s="52"/>
      <c r="BY472" s="52"/>
      <c r="BZ472" s="52"/>
      <c r="CA472" s="52"/>
      <c r="CB472" s="52"/>
      <c r="CC472" s="48"/>
    </row>
    <row r="473" spans="3:81" s="50" customFormat="1">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c r="AK473" s="52"/>
      <c r="AL473" s="52"/>
      <c r="AM473" s="52"/>
      <c r="AN473" s="52"/>
      <c r="AO473" s="52"/>
      <c r="AP473" s="52"/>
      <c r="AQ473" s="52"/>
      <c r="AR473" s="52"/>
      <c r="AS473" s="52"/>
      <c r="AT473" s="52"/>
      <c r="AU473" s="52"/>
      <c r="AV473" s="52"/>
      <c r="AW473" s="52"/>
      <c r="AX473" s="52"/>
      <c r="AY473" s="52"/>
      <c r="AZ473" s="52"/>
      <c r="BA473" s="52"/>
      <c r="BB473" s="52"/>
      <c r="BC473" s="52"/>
      <c r="BD473" s="52"/>
      <c r="BE473" s="52"/>
      <c r="BF473" s="52"/>
      <c r="BG473" s="52"/>
      <c r="BH473" s="52"/>
      <c r="BI473" s="52"/>
      <c r="BJ473" s="52"/>
      <c r="BK473" s="52"/>
      <c r="BL473" s="52"/>
      <c r="BM473" s="52"/>
      <c r="BN473" s="52"/>
      <c r="BO473" s="52"/>
      <c r="BP473" s="52"/>
      <c r="BQ473" s="52"/>
      <c r="BR473" s="52"/>
      <c r="BS473" s="52"/>
      <c r="BT473" s="52"/>
      <c r="BU473" s="52"/>
      <c r="BV473" s="52"/>
      <c r="BW473" s="52"/>
      <c r="BX473" s="52"/>
      <c r="BY473" s="52"/>
      <c r="BZ473" s="52"/>
      <c r="CA473" s="52"/>
      <c r="CB473" s="52"/>
      <c r="CC473" s="48"/>
    </row>
    <row r="474" spans="3:81" s="50" customFormat="1">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c r="AK474" s="52"/>
      <c r="AL474" s="52"/>
      <c r="AM474" s="52"/>
      <c r="AN474" s="52"/>
      <c r="AO474" s="52"/>
      <c r="AP474" s="52"/>
      <c r="AQ474" s="52"/>
      <c r="AR474" s="52"/>
      <c r="AS474" s="52"/>
      <c r="AT474" s="52"/>
      <c r="AU474" s="52"/>
      <c r="AV474" s="52"/>
      <c r="AW474" s="52"/>
      <c r="AX474" s="52"/>
      <c r="AY474" s="52"/>
      <c r="AZ474" s="52"/>
      <c r="BA474" s="52"/>
      <c r="BB474" s="52"/>
      <c r="BC474" s="52"/>
      <c r="BD474" s="52"/>
      <c r="BE474" s="52"/>
      <c r="BF474" s="52"/>
      <c r="BG474" s="52"/>
      <c r="BH474" s="52"/>
      <c r="BI474" s="52"/>
      <c r="BJ474" s="52"/>
      <c r="BK474" s="52"/>
      <c r="BL474" s="52"/>
      <c r="BM474" s="52"/>
      <c r="BN474" s="52"/>
      <c r="BO474" s="52"/>
      <c r="BP474" s="52"/>
      <c r="BQ474" s="52"/>
      <c r="BR474" s="52"/>
      <c r="BS474" s="52"/>
      <c r="BT474" s="52"/>
      <c r="BU474" s="52"/>
      <c r="BV474" s="52"/>
      <c r="BW474" s="52"/>
      <c r="BX474" s="52"/>
      <c r="BY474" s="52"/>
      <c r="BZ474" s="52"/>
      <c r="CA474" s="52"/>
      <c r="CB474" s="52"/>
      <c r="CC474" s="48"/>
    </row>
    <row r="475" spans="3:81" s="50" customFormat="1">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c r="AK475" s="52"/>
      <c r="AL475" s="52"/>
      <c r="AM475" s="52"/>
      <c r="AN475" s="52"/>
      <c r="AO475" s="52"/>
      <c r="AP475" s="52"/>
      <c r="AQ475" s="52"/>
      <c r="AR475" s="52"/>
      <c r="AS475" s="52"/>
      <c r="AT475" s="52"/>
      <c r="AU475" s="52"/>
      <c r="AV475" s="52"/>
      <c r="AW475" s="52"/>
      <c r="AX475" s="52"/>
      <c r="AY475" s="52"/>
      <c r="AZ475" s="52"/>
      <c r="BA475" s="52"/>
      <c r="BB475" s="52"/>
      <c r="BC475" s="52"/>
      <c r="BD475" s="52"/>
      <c r="BE475" s="52"/>
      <c r="BF475" s="52"/>
      <c r="BG475" s="52"/>
      <c r="BH475" s="52"/>
      <c r="BI475" s="52"/>
      <c r="BJ475" s="52"/>
      <c r="BK475" s="52"/>
      <c r="BL475" s="52"/>
      <c r="BM475" s="52"/>
      <c r="BN475" s="52"/>
      <c r="BO475" s="52"/>
      <c r="BP475" s="52"/>
      <c r="BQ475" s="52"/>
      <c r="BR475" s="52"/>
      <c r="BS475" s="52"/>
      <c r="BT475" s="52"/>
      <c r="BU475" s="52"/>
      <c r="BV475" s="52"/>
      <c r="BW475" s="52"/>
      <c r="BX475" s="52"/>
      <c r="BY475" s="52"/>
      <c r="BZ475" s="52"/>
      <c r="CA475" s="52"/>
      <c r="CB475" s="52"/>
      <c r="CC475" s="48"/>
    </row>
    <row r="476" spans="3:81" s="50" customFormat="1">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c r="AK476" s="52"/>
      <c r="AL476" s="52"/>
      <c r="AM476" s="52"/>
      <c r="AN476" s="52"/>
      <c r="AO476" s="52"/>
      <c r="AP476" s="52"/>
      <c r="AQ476" s="52"/>
      <c r="AR476" s="52"/>
      <c r="AS476" s="52"/>
      <c r="AT476" s="52"/>
      <c r="AU476" s="52"/>
      <c r="AV476" s="52"/>
      <c r="AW476" s="52"/>
      <c r="AX476" s="52"/>
      <c r="AY476" s="52"/>
      <c r="AZ476" s="52"/>
      <c r="BA476" s="52"/>
      <c r="BB476" s="52"/>
      <c r="BC476" s="52"/>
      <c r="BD476" s="52"/>
      <c r="BE476" s="52"/>
      <c r="BF476" s="52"/>
      <c r="BG476" s="52"/>
      <c r="BH476" s="52"/>
      <c r="BI476" s="52"/>
      <c r="BJ476" s="52"/>
      <c r="BK476" s="52"/>
      <c r="BL476" s="52"/>
      <c r="BM476" s="52"/>
      <c r="BN476" s="52"/>
      <c r="BO476" s="52"/>
      <c r="BP476" s="52"/>
      <c r="BQ476" s="52"/>
      <c r="BR476" s="52"/>
      <c r="BS476" s="52"/>
      <c r="BT476" s="52"/>
      <c r="BU476" s="52"/>
      <c r="BV476" s="52"/>
      <c r="BW476" s="52"/>
      <c r="BX476" s="52"/>
      <c r="BY476" s="52"/>
      <c r="BZ476" s="52"/>
      <c r="CA476" s="52"/>
      <c r="CB476" s="52"/>
      <c r="CC476" s="48"/>
    </row>
    <row r="477" spans="3:81" s="50" customFormat="1">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c r="AK477" s="52"/>
      <c r="AL477" s="52"/>
      <c r="AM477" s="52"/>
      <c r="AN477" s="52"/>
      <c r="AO477" s="52"/>
      <c r="AP477" s="52"/>
      <c r="AQ477" s="52"/>
      <c r="AR477" s="52"/>
      <c r="AS477" s="52"/>
      <c r="AT477" s="52"/>
      <c r="AU477" s="52"/>
      <c r="AV477" s="52"/>
      <c r="AW477" s="52"/>
      <c r="AX477" s="52"/>
      <c r="AY477" s="52"/>
      <c r="AZ477" s="52"/>
      <c r="BA477" s="52"/>
      <c r="BB477" s="52"/>
      <c r="BC477" s="52"/>
      <c r="BD477" s="52"/>
      <c r="BE477" s="52"/>
      <c r="BF477" s="52"/>
      <c r="BG477" s="52"/>
      <c r="BH477" s="52"/>
      <c r="BI477" s="52"/>
      <c r="BJ477" s="52"/>
      <c r="BK477" s="52"/>
      <c r="BL477" s="52"/>
      <c r="BM477" s="52"/>
      <c r="BN477" s="52"/>
      <c r="BO477" s="52"/>
      <c r="BP477" s="52"/>
      <c r="BQ477" s="52"/>
      <c r="BR477" s="52"/>
      <c r="BS477" s="52"/>
      <c r="BT477" s="52"/>
      <c r="BU477" s="52"/>
      <c r="BV477" s="52"/>
      <c r="BW477" s="52"/>
      <c r="BX477" s="52"/>
      <c r="BY477" s="52"/>
      <c r="BZ477" s="52"/>
      <c r="CA477" s="52"/>
      <c r="CB477" s="52"/>
      <c r="CC477" s="48"/>
    </row>
    <row r="478" spans="3:81" s="50" customFormat="1">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c r="AK478" s="52"/>
      <c r="AL478" s="52"/>
      <c r="AM478" s="52"/>
      <c r="AN478" s="52"/>
      <c r="AO478" s="52"/>
      <c r="AP478" s="52"/>
      <c r="AQ478" s="52"/>
      <c r="AR478" s="52"/>
      <c r="AS478" s="52"/>
      <c r="AT478" s="52"/>
      <c r="AU478" s="52"/>
      <c r="AV478" s="52"/>
      <c r="AW478" s="52"/>
      <c r="AX478" s="52"/>
      <c r="AY478" s="52"/>
      <c r="AZ478" s="52"/>
      <c r="BA478" s="52"/>
      <c r="BB478" s="52"/>
      <c r="BC478" s="52"/>
      <c r="BD478" s="52"/>
      <c r="BE478" s="52"/>
      <c r="BF478" s="52"/>
      <c r="BG478" s="52"/>
      <c r="BH478" s="52"/>
      <c r="BI478" s="52"/>
      <c r="BJ478" s="52"/>
      <c r="BK478" s="52"/>
      <c r="BL478" s="52"/>
      <c r="BM478" s="52"/>
      <c r="BN478" s="52"/>
      <c r="BO478" s="52"/>
      <c r="BP478" s="52"/>
      <c r="BQ478" s="52"/>
      <c r="BR478" s="52"/>
      <c r="BS478" s="52"/>
      <c r="BT478" s="52"/>
      <c r="BU478" s="52"/>
      <c r="BV478" s="52"/>
      <c r="BW478" s="52"/>
      <c r="BX478" s="52"/>
      <c r="BY478" s="52"/>
      <c r="BZ478" s="52"/>
      <c r="CA478" s="52"/>
      <c r="CB478" s="52"/>
      <c r="CC478" s="48"/>
    </row>
    <row r="479" spans="3:81" s="50" customFormat="1">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c r="AK479" s="52"/>
      <c r="AL479" s="52"/>
      <c r="AM479" s="52"/>
      <c r="AN479" s="52"/>
      <c r="AO479" s="52"/>
      <c r="AP479" s="52"/>
      <c r="AQ479" s="52"/>
      <c r="AR479" s="52"/>
      <c r="AS479" s="52"/>
      <c r="AT479" s="52"/>
      <c r="AU479" s="52"/>
      <c r="AV479" s="52"/>
      <c r="AW479" s="52"/>
      <c r="AX479" s="52"/>
      <c r="AY479" s="52"/>
      <c r="AZ479" s="52"/>
      <c r="BA479" s="52"/>
      <c r="BB479" s="52"/>
      <c r="BC479" s="52"/>
      <c r="BD479" s="52"/>
      <c r="BE479" s="52"/>
      <c r="BF479" s="52"/>
      <c r="BG479" s="52"/>
      <c r="BH479" s="52"/>
      <c r="BI479" s="52"/>
      <c r="BJ479" s="52"/>
      <c r="BK479" s="52"/>
      <c r="BL479" s="52"/>
      <c r="BM479" s="52"/>
      <c r="BN479" s="52"/>
      <c r="BO479" s="52"/>
      <c r="BP479" s="52"/>
      <c r="BQ479" s="52"/>
      <c r="BR479" s="52"/>
      <c r="BS479" s="52"/>
      <c r="BT479" s="52"/>
      <c r="BU479" s="52"/>
      <c r="BV479" s="52"/>
      <c r="BW479" s="52"/>
      <c r="BX479" s="52"/>
      <c r="BY479" s="52"/>
      <c r="BZ479" s="52"/>
      <c r="CA479" s="52"/>
      <c r="CB479" s="52"/>
      <c r="CC479" s="48"/>
    </row>
    <row r="480" spans="3:81" s="50" customFormat="1">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c r="AK480" s="52"/>
      <c r="AL480" s="52"/>
      <c r="AM480" s="52"/>
      <c r="AN480" s="52"/>
      <c r="AO480" s="52"/>
      <c r="AP480" s="52"/>
      <c r="AQ480" s="52"/>
      <c r="AR480" s="52"/>
      <c r="AS480" s="52"/>
      <c r="AT480" s="52"/>
      <c r="AU480" s="52"/>
      <c r="AV480" s="52"/>
      <c r="AW480" s="52"/>
      <c r="AX480" s="52"/>
      <c r="AY480" s="52"/>
      <c r="AZ480" s="52"/>
      <c r="BA480" s="52"/>
      <c r="BB480" s="52"/>
      <c r="BC480" s="52"/>
      <c r="BD480" s="52"/>
      <c r="BE480" s="52"/>
      <c r="BF480" s="52"/>
      <c r="BG480" s="52"/>
      <c r="BH480" s="52"/>
      <c r="BI480" s="52"/>
      <c r="BJ480" s="52"/>
      <c r="BK480" s="52"/>
      <c r="BL480" s="52"/>
      <c r="BM480" s="52"/>
      <c r="BN480" s="52"/>
      <c r="BO480" s="52"/>
      <c r="BP480" s="52"/>
      <c r="BQ480" s="52"/>
      <c r="BR480" s="52"/>
      <c r="BS480" s="52"/>
      <c r="BT480" s="52"/>
      <c r="BU480" s="52"/>
      <c r="BV480" s="52"/>
      <c r="BW480" s="52"/>
      <c r="BX480" s="52"/>
      <c r="BY480" s="52"/>
      <c r="BZ480" s="52"/>
      <c r="CA480" s="52"/>
      <c r="CB480" s="52"/>
      <c r="CC480" s="48"/>
    </row>
    <row r="481" spans="3:81" s="50" customFormat="1">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c r="AK481" s="52"/>
      <c r="AL481" s="52"/>
      <c r="AM481" s="52"/>
      <c r="AN481" s="52"/>
      <c r="AO481" s="52"/>
      <c r="AP481" s="52"/>
      <c r="AQ481" s="52"/>
      <c r="AR481" s="52"/>
      <c r="AS481" s="52"/>
      <c r="AT481" s="52"/>
      <c r="AU481" s="52"/>
      <c r="AV481" s="52"/>
      <c r="AW481" s="52"/>
      <c r="AX481" s="52"/>
      <c r="AY481" s="52"/>
      <c r="AZ481" s="52"/>
      <c r="BA481" s="52"/>
      <c r="BB481" s="52"/>
      <c r="BC481" s="52"/>
      <c r="BD481" s="52"/>
      <c r="BE481" s="52"/>
      <c r="BF481" s="52"/>
      <c r="BG481" s="52"/>
      <c r="BH481" s="52"/>
      <c r="BI481" s="52"/>
      <c r="BJ481" s="52"/>
      <c r="BK481" s="52"/>
      <c r="BL481" s="52"/>
      <c r="BM481" s="52"/>
      <c r="BN481" s="52"/>
      <c r="BO481" s="52"/>
      <c r="BP481" s="52"/>
      <c r="BQ481" s="52"/>
      <c r="BR481" s="52"/>
      <c r="BS481" s="52"/>
      <c r="BT481" s="52"/>
      <c r="BU481" s="52"/>
      <c r="BV481" s="52"/>
      <c r="BW481" s="52"/>
      <c r="BX481" s="52"/>
      <c r="BY481" s="52"/>
      <c r="BZ481" s="52"/>
      <c r="CA481" s="52"/>
      <c r="CB481" s="52"/>
      <c r="CC481" s="48"/>
    </row>
    <row r="482" spans="3:81" s="50" customFormat="1">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c r="AK482" s="52"/>
      <c r="AL482" s="52"/>
      <c r="AM482" s="52"/>
      <c r="AN482" s="52"/>
      <c r="AO482" s="52"/>
      <c r="AP482" s="52"/>
      <c r="AQ482" s="52"/>
      <c r="AR482" s="52"/>
      <c r="AS482" s="52"/>
      <c r="AT482" s="52"/>
      <c r="AU482" s="52"/>
      <c r="AV482" s="52"/>
      <c r="AW482" s="52"/>
      <c r="AX482" s="52"/>
      <c r="AY482" s="52"/>
      <c r="AZ482" s="52"/>
      <c r="BA482" s="52"/>
      <c r="BB482" s="52"/>
      <c r="BC482" s="52"/>
      <c r="BD482" s="52"/>
      <c r="BE482" s="52"/>
      <c r="BF482" s="52"/>
      <c r="BG482" s="52"/>
      <c r="BH482" s="52"/>
      <c r="BI482" s="52"/>
      <c r="BJ482" s="52"/>
      <c r="BK482" s="52"/>
      <c r="BL482" s="52"/>
      <c r="BM482" s="52"/>
      <c r="BN482" s="52"/>
      <c r="BO482" s="52"/>
      <c r="BP482" s="52"/>
      <c r="BQ482" s="52"/>
      <c r="BR482" s="52"/>
      <c r="BS482" s="52"/>
      <c r="BT482" s="52"/>
      <c r="BU482" s="52"/>
      <c r="BV482" s="52"/>
      <c r="BW482" s="52"/>
      <c r="BX482" s="52"/>
      <c r="BY482" s="52"/>
      <c r="BZ482" s="52"/>
      <c r="CA482" s="52"/>
      <c r="CB482" s="52"/>
      <c r="CC482" s="48"/>
    </row>
    <row r="483" spans="3:81" s="50" customFormat="1">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c r="AK483" s="52"/>
      <c r="AL483" s="52"/>
      <c r="AM483" s="52"/>
      <c r="AN483" s="52"/>
      <c r="AO483" s="52"/>
      <c r="AP483" s="52"/>
      <c r="AQ483" s="52"/>
      <c r="AR483" s="52"/>
      <c r="AS483" s="52"/>
      <c r="AT483" s="52"/>
      <c r="AU483" s="52"/>
      <c r="AV483" s="52"/>
      <c r="AW483" s="52"/>
      <c r="AX483" s="52"/>
      <c r="AY483" s="52"/>
      <c r="AZ483" s="52"/>
      <c r="BA483" s="52"/>
      <c r="BB483" s="52"/>
      <c r="BC483" s="52"/>
      <c r="BD483" s="52"/>
      <c r="BE483" s="52"/>
      <c r="BF483" s="52"/>
      <c r="BG483" s="52"/>
      <c r="BH483" s="52"/>
      <c r="BI483" s="52"/>
      <c r="BJ483" s="52"/>
      <c r="BK483" s="52"/>
      <c r="BL483" s="52"/>
      <c r="BM483" s="52"/>
      <c r="BN483" s="52"/>
      <c r="BO483" s="52"/>
      <c r="BP483" s="52"/>
      <c r="BQ483" s="52"/>
      <c r="BR483" s="52"/>
      <c r="BS483" s="52"/>
      <c r="BT483" s="52"/>
      <c r="BU483" s="52"/>
      <c r="BV483" s="52"/>
      <c r="BW483" s="52"/>
      <c r="BX483" s="52"/>
      <c r="BY483" s="52"/>
      <c r="BZ483" s="52"/>
      <c r="CA483" s="52"/>
      <c r="CB483" s="52"/>
      <c r="CC483" s="48"/>
    </row>
    <row r="484" spans="3:81" s="50" customFormat="1">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c r="AK484" s="52"/>
      <c r="AL484" s="52"/>
      <c r="AM484" s="52"/>
      <c r="AN484" s="52"/>
      <c r="AO484" s="52"/>
      <c r="AP484" s="52"/>
      <c r="AQ484" s="52"/>
      <c r="AR484" s="52"/>
      <c r="AS484" s="52"/>
      <c r="AT484" s="52"/>
      <c r="AU484" s="52"/>
      <c r="AV484" s="52"/>
      <c r="AW484" s="52"/>
      <c r="AX484" s="52"/>
      <c r="AY484" s="52"/>
      <c r="AZ484" s="52"/>
      <c r="BA484" s="52"/>
      <c r="BB484" s="52"/>
      <c r="BC484" s="52"/>
      <c r="BD484" s="52"/>
      <c r="BE484" s="52"/>
      <c r="BF484" s="52"/>
      <c r="BG484" s="52"/>
      <c r="BH484" s="52"/>
      <c r="BI484" s="52"/>
      <c r="BJ484" s="52"/>
      <c r="BK484" s="52"/>
      <c r="BL484" s="52"/>
      <c r="BM484" s="52"/>
      <c r="BN484" s="52"/>
      <c r="BO484" s="52"/>
      <c r="BP484" s="52"/>
      <c r="BQ484" s="52"/>
      <c r="BR484" s="52"/>
      <c r="BS484" s="52"/>
      <c r="BT484" s="52"/>
      <c r="BU484" s="52"/>
      <c r="BV484" s="52"/>
      <c r="BW484" s="52"/>
      <c r="BX484" s="52"/>
      <c r="BY484" s="52"/>
      <c r="BZ484" s="52"/>
      <c r="CA484" s="52"/>
      <c r="CB484" s="52"/>
      <c r="CC484" s="48"/>
    </row>
    <row r="485" spans="3:81" s="50" customFormat="1">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c r="AK485" s="52"/>
      <c r="AL485" s="52"/>
      <c r="AM485" s="52"/>
      <c r="AN485" s="52"/>
      <c r="AO485" s="52"/>
      <c r="AP485" s="52"/>
      <c r="AQ485" s="52"/>
      <c r="AR485" s="52"/>
      <c r="AS485" s="52"/>
      <c r="AT485" s="52"/>
      <c r="AU485" s="52"/>
      <c r="AV485" s="52"/>
      <c r="AW485" s="52"/>
      <c r="AX485" s="52"/>
      <c r="AY485" s="52"/>
      <c r="AZ485" s="52"/>
      <c r="BA485" s="52"/>
      <c r="BB485" s="52"/>
      <c r="BC485" s="52"/>
      <c r="BD485" s="52"/>
      <c r="BE485" s="52"/>
      <c r="BF485" s="52"/>
      <c r="BG485" s="52"/>
      <c r="BH485" s="52"/>
      <c r="BI485" s="52"/>
      <c r="BJ485" s="52"/>
      <c r="BK485" s="52"/>
      <c r="BL485" s="52"/>
      <c r="BM485" s="52"/>
      <c r="BN485" s="52"/>
      <c r="BO485" s="52"/>
      <c r="BP485" s="52"/>
      <c r="BQ485" s="52"/>
      <c r="BR485" s="52"/>
      <c r="BS485" s="52"/>
      <c r="BT485" s="52"/>
      <c r="BU485" s="52"/>
      <c r="BV485" s="52"/>
      <c r="BW485" s="52"/>
      <c r="BX485" s="52"/>
      <c r="BY485" s="52"/>
      <c r="BZ485" s="52"/>
      <c r="CA485" s="52"/>
      <c r="CB485" s="52"/>
      <c r="CC485" s="48"/>
    </row>
    <row r="486" spans="3:81" s="50" customFormat="1">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c r="AK486" s="52"/>
      <c r="AL486" s="52"/>
      <c r="AM486" s="52"/>
      <c r="AN486" s="52"/>
      <c r="AO486" s="52"/>
      <c r="AP486" s="52"/>
      <c r="AQ486" s="52"/>
      <c r="AR486" s="52"/>
      <c r="AS486" s="52"/>
      <c r="AT486" s="52"/>
      <c r="AU486" s="52"/>
      <c r="AV486" s="52"/>
      <c r="AW486" s="52"/>
      <c r="AX486" s="52"/>
      <c r="AY486" s="52"/>
      <c r="AZ486" s="52"/>
      <c r="BA486" s="52"/>
      <c r="BB486" s="52"/>
      <c r="BC486" s="52"/>
      <c r="BD486" s="52"/>
      <c r="BE486" s="52"/>
      <c r="BF486" s="52"/>
      <c r="BG486" s="52"/>
      <c r="BH486" s="52"/>
      <c r="BI486" s="52"/>
      <c r="BJ486" s="52"/>
      <c r="BK486" s="52"/>
      <c r="BL486" s="52"/>
      <c r="BM486" s="52"/>
      <c r="BN486" s="52"/>
      <c r="BO486" s="52"/>
      <c r="BP486" s="52"/>
      <c r="BQ486" s="52"/>
      <c r="BR486" s="52"/>
      <c r="BS486" s="52"/>
      <c r="BT486" s="52"/>
      <c r="BU486" s="52"/>
      <c r="BV486" s="52"/>
      <c r="BW486" s="52"/>
      <c r="BX486" s="52"/>
      <c r="BY486" s="52"/>
      <c r="BZ486" s="52"/>
      <c r="CA486" s="52"/>
      <c r="CB486" s="52"/>
      <c r="CC486" s="48"/>
    </row>
    <row r="487" spans="3:81" s="50" customFormat="1">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c r="AK487" s="52"/>
      <c r="AL487" s="52"/>
      <c r="AM487" s="52"/>
      <c r="AN487" s="52"/>
      <c r="AO487" s="52"/>
      <c r="AP487" s="52"/>
      <c r="AQ487" s="52"/>
      <c r="AR487" s="52"/>
      <c r="AS487" s="52"/>
      <c r="AT487" s="52"/>
      <c r="AU487" s="52"/>
      <c r="AV487" s="52"/>
      <c r="AW487" s="52"/>
      <c r="AX487" s="52"/>
      <c r="AY487" s="52"/>
      <c r="AZ487" s="52"/>
      <c r="BA487" s="52"/>
      <c r="BB487" s="52"/>
      <c r="BC487" s="52"/>
      <c r="BD487" s="52"/>
      <c r="BE487" s="52"/>
      <c r="BF487" s="52"/>
      <c r="BG487" s="52"/>
      <c r="BH487" s="52"/>
      <c r="BI487" s="52"/>
      <c r="BJ487" s="52"/>
      <c r="BK487" s="52"/>
      <c r="BL487" s="52"/>
      <c r="BM487" s="52"/>
      <c r="BN487" s="52"/>
      <c r="BO487" s="52"/>
      <c r="BP487" s="52"/>
      <c r="BQ487" s="52"/>
      <c r="BR487" s="52"/>
      <c r="BS487" s="52"/>
      <c r="BT487" s="52"/>
      <c r="BU487" s="52"/>
      <c r="BV487" s="52"/>
      <c r="BW487" s="52"/>
      <c r="BX487" s="52"/>
      <c r="BY487" s="52"/>
      <c r="BZ487" s="52"/>
      <c r="CA487" s="52"/>
      <c r="CB487" s="52"/>
      <c r="CC487" s="48"/>
    </row>
    <row r="488" spans="3:81" s="50" customFormat="1">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c r="AK488" s="52"/>
      <c r="AL488" s="52"/>
      <c r="AM488" s="52"/>
      <c r="AN488" s="52"/>
      <c r="AO488" s="52"/>
      <c r="AP488" s="52"/>
      <c r="AQ488" s="52"/>
      <c r="AR488" s="52"/>
      <c r="AS488" s="52"/>
      <c r="AT488" s="52"/>
      <c r="AU488" s="52"/>
      <c r="AV488" s="52"/>
      <c r="AW488" s="52"/>
      <c r="AX488" s="52"/>
      <c r="AY488" s="52"/>
      <c r="AZ488" s="52"/>
      <c r="BA488" s="52"/>
      <c r="BB488" s="52"/>
      <c r="BC488" s="52"/>
      <c r="BD488" s="52"/>
      <c r="BE488" s="52"/>
      <c r="BF488" s="52"/>
      <c r="BG488" s="52"/>
      <c r="BH488" s="52"/>
      <c r="BI488" s="52"/>
      <c r="BJ488" s="52"/>
      <c r="BK488" s="52"/>
      <c r="BL488" s="52"/>
      <c r="BM488" s="52"/>
      <c r="BN488" s="52"/>
      <c r="BO488" s="52"/>
      <c r="BP488" s="52"/>
      <c r="BQ488" s="52"/>
      <c r="BR488" s="52"/>
      <c r="BS488" s="52"/>
      <c r="BT488" s="52"/>
      <c r="BU488" s="52"/>
      <c r="BV488" s="52"/>
      <c r="BW488" s="52"/>
      <c r="BX488" s="52"/>
      <c r="BY488" s="52"/>
      <c r="BZ488" s="52"/>
      <c r="CA488" s="52"/>
      <c r="CB488" s="52"/>
      <c r="CC488" s="48"/>
    </row>
    <row r="489" spans="3:81" s="50" customFormat="1">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c r="AK489" s="52"/>
      <c r="AL489" s="52"/>
      <c r="AM489" s="52"/>
      <c r="AN489" s="52"/>
      <c r="AO489" s="52"/>
      <c r="AP489" s="52"/>
      <c r="AQ489" s="52"/>
      <c r="AR489" s="52"/>
      <c r="AS489" s="52"/>
      <c r="AT489" s="52"/>
      <c r="AU489" s="52"/>
      <c r="AV489" s="52"/>
      <c r="AW489" s="52"/>
      <c r="AX489" s="52"/>
      <c r="AY489" s="52"/>
      <c r="AZ489" s="52"/>
      <c r="BA489" s="52"/>
      <c r="BB489" s="52"/>
      <c r="BC489" s="52"/>
      <c r="BD489" s="52"/>
      <c r="BE489" s="52"/>
      <c r="BF489" s="52"/>
      <c r="BG489" s="52"/>
      <c r="BH489" s="52"/>
      <c r="BI489" s="52"/>
      <c r="BJ489" s="52"/>
      <c r="BK489" s="52"/>
      <c r="BL489" s="52"/>
      <c r="BM489" s="52"/>
      <c r="BN489" s="52"/>
      <c r="BO489" s="52"/>
      <c r="BP489" s="52"/>
      <c r="BQ489" s="52"/>
      <c r="BR489" s="52"/>
      <c r="BS489" s="52"/>
      <c r="BT489" s="52"/>
      <c r="BU489" s="52"/>
      <c r="BV489" s="52"/>
      <c r="BW489" s="52"/>
      <c r="BX489" s="52"/>
      <c r="BY489" s="52"/>
      <c r="BZ489" s="52"/>
      <c r="CA489" s="52"/>
      <c r="CB489" s="52"/>
      <c r="CC489" s="48"/>
    </row>
    <row r="490" spans="3:81" s="50" customFormat="1">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c r="AK490" s="52"/>
      <c r="AL490" s="52"/>
      <c r="AM490" s="52"/>
      <c r="AN490" s="52"/>
      <c r="AO490" s="52"/>
      <c r="AP490" s="52"/>
      <c r="AQ490" s="52"/>
      <c r="AR490" s="52"/>
      <c r="AS490" s="52"/>
      <c r="AT490" s="52"/>
      <c r="AU490" s="52"/>
      <c r="AV490" s="52"/>
      <c r="AW490" s="52"/>
      <c r="AX490" s="52"/>
      <c r="AY490" s="52"/>
      <c r="AZ490" s="52"/>
      <c r="BA490" s="52"/>
      <c r="BB490" s="52"/>
      <c r="BC490" s="52"/>
      <c r="BD490" s="52"/>
      <c r="BE490" s="52"/>
      <c r="BF490" s="52"/>
      <c r="BG490" s="52"/>
      <c r="BH490" s="52"/>
      <c r="BI490" s="52"/>
      <c r="BJ490" s="52"/>
      <c r="BK490" s="52"/>
      <c r="BL490" s="52"/>
      <c r="BM490" s="52"/>
      <c r="BN490" s="52"/>
      <c r="BO490" s="52"/>
      <c r="BP490" s="52"/>
      <c r="BQ490" s="52"/>
      <c r="BR490" s="52"/>
      <c r="BS490" s="52"/>
      <c r="BT490" s="52"/>
      <c r="BU490" s="52"/>
      <c r="BV490" s="52"/>
      <c r="BW490" s="52"/>
      <c r="BX490" s="52"/>
      <c r="BY490" s="52"/>
      <c r="BZ490" s="52"/>
      <c r="CA490" s="52"/>
      <c r="CB490" s="52"/>
      <c r="CC490" s="48"/>
    </row>
    <row r="491" spans="3:81" s="50" customFormat="1">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c r="AK491" s="52"/>
      <c r="AL491" s="52"/>
      <c r="AM491" s="52"/>
      <c r="AN491" s="52"/>
      <c r="AO491" s="52"/>
      <c r="AP491" s="52"/>
      <c r="AQ491" s="52"/>
      <c r="AR491" s="52"/>
      <c r="AS491" s="52"/>
      <c r="AT491" s="52"/>
      <c r="AU491" s="52"/>
      <c r="AV491" s="52"/>
      <c r="AW491" s="52"/>
      <c r="AX491" s="52"/>
      <c r="AY491" s="52"/>
      <c r="AZ491" s="52"/>
      <c r="BA491" s="52"/>
      <c r="BB491" s="52"/>
      <c r="BC491" s="52"/>
      <c r="BD491" s="52"/>
      <c r="BE491" s="52"/>
      <c r="BF491" s="52"/>
      <c r="BG491" s="52"/>
      <c r="BH491" s="52"/>
      <c r="BI491" s="52"/>
      <c r="BJ491" s="52"/>
      <c r="BK491" s="52"/>
      <c r="BL491" s="52"/>
      <c r="BM491" s="52"/>
      <c r="BN491" s="52"/>
      <c r="BO491" s="52"/>
      <c r="BP491" s="52"/>
      <c r="BQ491" s="52"/>
      <c r="BR491" s="52"/>
      <c r="BS491" s="52"/>
      <c r="BT491" s="52"/>
      <c r="BU491" s="52"/>
      <c r="BV491" s="52"/>
      <c r="BW491" s="52"/>
      <c r="BX491" s="52"/>
      <c r="BY491" s="52"/>
      <c r="BZ491" s="52"/>
      <c r="CA491" s="52"/>
      <c r="CB491" s="52"/>
      <c r="CC491" s="48"/>
    </row>
    <row r="492" spans="3:81" s="50" customFormat="1">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c r="AK492" s="52"/>
      <c r="AL492" s="52"/>
      <c r="AM492" s="52"/>
      <c r="AN492" s="52"/>
      <c r="AO492" s="52"/>
      <c r="AP492" s="52"/>
      <c r="AQ492" s="52"/>
      <c r="AR492" s="52"/>
      <c r="AS492" s="52"/>
      <c r="AT492" s="52"/>
      <c r="AU492" s="52"/>
      <c r="AV492" s="52"/>
      <c r="AW492" s="52"/>
      <c r="AX492" s="52"/>
      <c r="AY492" s="52"/>
      <c r="AZ492" s="52"/>
      <c r="BA492" s="52"/>
      <c r="BB492" s="52"/>
      <c r="BC492" s="52"/>
      <c r="BD492" s="52"/>
      <c r="BE492" s="52"/>
      <c r="BF492" s="52"/>
      <c r="BG492" s="52"/>
      <c r="BH492" s="52"/>
      <c r="BI492" s="52"/>
      <c r="BJ492" s="52"/>
      <c r="BK492" s="52"/>
      <c r="BL492" s="52"/>
      <c r="BM492" s="52"/>
      <c r="BN492" s="52"/>
      <c r="BO492" s="52"/>
      <c r="BP492" s="52"/>
      <c r="BQ492" s="52"/>
      <c r="BR492" s="52"/>
      <c r="BS492" s="52"/>
      <c r="BT492" s="52"/>
      <c r="BU492" s="52"/>
      <c r="BV492" s="52"/>
      <c r="BW492" s="52"/>
      <c r="BX492" s="52"/>
      <c r="BY492" s="52"/>
      <c r="BZ492" s="52"/>
      <c r="CA492" s="52"/>
      <c r="CB492" s="52"/>
      <c r="CC492" s="48"/>
    </row>
    <row r="493" spans="3:81" s="50" customFormat="1">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c r="AK493" s="52"/>
      <c r="AL493" s="52"/>
      <c r="AM493" s="52"/>
      <c r="AN493" s="52"/>
      <c r="AO493" s="52"/>
      <c r="AP493" s="52"/>
      <c r="AQ493" s="52"/>
      <c r="AR493" s="52"/>
      <c r="AS493" s="52"/>
      <c r="AT493" s="52"/>
      <c r="AU493" s="52"/>
      <c r="AV493" s="52"/>
      <c r="AW493" s="52"/>
      <c r="AX493" s="52"/>
      <c r="AY493" s="52"/>
      <c r="AZ493" s="52"/>
      <c r="BA493" s="52"/>
      <c r="BB493" s="52"/>
      <c r="BC493" s="52"/>
      <c r="BD493" s="52"/>
      <c r="BE493" s="52"/>
      <c r="BF493" s="52"/>
      <c r="BG493" s="52"/>
      <c r="BH493" s="52"/>
      <c r="BI493" s="52"/>
      <c r="BJ493" s="52"/>
      <c r="BK493" s="52"/>
      <c r="BL493" s="52"/>
      <c r="BM493" s="52"/>
      <c r="BN493" s="52"/>
      <c r="BO493" s="52"/>
      <c r="BP493" s="52"/>
      <c r="BQ493" s="52"/>
      <c r="BR493" s="52"/>
      <c r="BS493" s="52"/>
      <c r="BT493" s="52"/>
      <c r="BU493" s="52"/>
      <c r="BV493" s="52"/>
      <c r="BW493" s="52"/>
      <c r="BX493" s="52"/>
      <c r="BY493" s="52"/>
      <c r="BZ493" s="52"/>
      <c r="CA493" s="52"/>
      <c r="CB493" s="52"/>
      <c r="CC493" s="48"/>
    </row>
    <row r="494" spans="3:81" s="50" customFormat="1">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c r="BJ494" s="52"/>
      <c r="BK494" s="52"/>
      <c r="BL494" s="52"/>
      <c r="BM494" s="52"/>
      <c r="BN494" s="52"/>
      <c r="BO494" s="52"/>
      <c r="BP494" s="52"/>
      <c r="BQ494" s="52"/>
      <c r="BR494" s="52"/>
      <c r="BS494" s="52"/>
      <c r="BT494" s="52"/>
      <c r="BU494" s="52"/>
      <c r="BV494" s="52"/>
      <c r="BW494" s="52"/>
      <c r="BX494" s="52"/>
      <c r="BY494" s="52"/>
      <c r="BZ494" s="52"/>
      <c r="CA494" s="52"/>
      <c r="CB494" s="52"/>
      <c r="CC494" s="48"/>
    </row>
    <row r="495" spans="3:81" s="50" customFormat="1">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c r="AK495" s="52"/>
      <c r="AL495" s="52"/>
      <c r="AM495" s="52"/>
      <c r="AN495" s="52"/>
      <c r="AO495" s="52"/>
      <c r="AP495" s="52"/>
      <c r="AQ495" s="52"/>
      <c r="AR495" s="52"/>
      <c r="AS495" s="52"/>
      <c r="AT495" s="52"/>
      <c r="AU495" s="52"/>
      <c r="AV495" s="52"/>
      <c r="AW495" s="52"/>
      <c r="AX495" s="52"/>
      <c r="AY495" s="52"/>
      <c r="AZ495" s="52"/>
      <c r="BA495" s="52"/>
      <c r="BB495" s="52"/>
      <c r="BC495" s="52"/>
      <c r="BD495" s="52"/>
      <c r="BE495" s="52"/>
      <c r="BF495" s="52"/>
      <c r="BG495" s="52"/>
      <c r="BH495" s="52"/>
      <c r="BI495" s="52"/>
      <c r="BJ495" s="52"/>
      <c r="BK495" s="52"/>
      <c r="BL495" s="52"/>
      <c r="BM495" s="52"/>
      <c r="BN495" s="52"/>
      <c r="BO495" s="52"/>
      <c r="BP495" s="52"/>
      <c r="BQ495" s="52"/>
      <c r="BR495" s="52"/>
      <c r="BS495" s="52"/>
      <c r="BT495" s="52"/>
      <c r="BU495" s="52"/>
      <c r="BV495" s="52"/>
      <c r="BW495" s="52"/>
      <c r="BX495" s="52"/>
      <c r="BY495" s="52"/>
      <c r="BZ495" s="52"/>
      <c r="CA495" s="52"/>
      <c r="CB495" s="52"/>
      <c r="CC495" s="48"/>
    </row>
    <row r="496" spans="3:81" s="50" customFormat="1">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c r="AK496" s="52"/>
      <c r="AL496" s="52"/>
      <c r="AM496" s="52"/>
      <c r="AN496" s="52"/>
      <c r="AO496" s="52"/>
      <c r="AP496" s="52"/>
      <c r="AQ496" s="52"/>
      <c r="AR496" s="52"/>
      <c r="AS496" s="52"/>
      <c r="AT496" s="52"/>
      <c r="AU496" s="52"/>
      <c r="AV496" s="52"/>
      <c r="AW496" s="52"/>
      <c r="AX496" s="52"/>
      <c r="AY496" s="52"/>
      <c r="AZ496" s="52"/>
      <c r="BA496" s="52"/>
      <c r="BB496" s="52"/>
      <c r="BC496" s="52"/>
      <c r="BD496" s="52"/>
      <c r="BE496" s="52"/>
      <c r="BF496" s="52"/>
      <c r="BG496" s="52"/>
      <c r="BH496" s="52"/>
      <c r="BI496" s="52"/>
      <c r="BJ496" s="52"/>
      <c r="BK496" s="52"/>
      <c r="BL496" s="52"/>
      <c r="BM496" s="52"/>
      <c r="BN496" s="52"/>
      <c r="BO496" s="52"/>
      <c r="BP496" s="52"/>
      <c r="BQ496" s="52"/>
      <c r="BR496" s="52"/>
      <c r="BS496" s="52"/>
      <c r="BT496" s="52"/>
      <c r="BU496" s="52"/>
      <c r="BV496" s="52"/>
      <c r="BW496" s="52"/>
      <c r="BX496" s="52"/>
      <c r="BY496" s="52"/>
      <c r="BZ496" s="52"/>
      <c r="CA496" s="52"/>
      <c r="CB496" s="52"/>
      <c r="CC496" s="48"/>
    </row>
    <row r="497" spans="3:81" s="50" customFormat="1">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c r="AK497" s="52"/>
      <c r="AL497" s="52"/>
      <c r="AM497" s="52"/>
      <c r="AN497" s="52"/>
      <c r="AO497" s="52"/>
      <c r="AP497" s="52"/>
      <c r="AQ497" s="52"/>
      <c r="AR497" s="52"/>
      <c r="AS497" s="52"/>
      <c r="AT497" s="52"/>
      <c r="AU497" s="52"/>
      <c r="AV497" s="52"/>
      <c r="AW497" s="52"/>
      <c r="AX497" s="52"/>
      <c r="AY497" s="52"/>
      <c r="AZ497" s="52"/>
      <c r="BA497" s="52"/>
      <c r="BB497" s="52"/>
      <c r="BC497" s="52"/>
      <c r="BD497" s="52"/>
      <c r="BE497" s="52"/>
      <c r="BF497" s="52"/>
      <c r="BG497" s="52"/>
      <c r="BH497" s="52"/>
      <c r="BI497" s="52"/>
      <c r="BJ497" s="52"/>
      <c r="BK497" s="52"/>
      <c r="BL497" s="52"/>
      <c r="BM497" s="52"/>
      <c r="BN497" s="52"/>
      <c r="BO497" s="52"/>
      <c r="BP497" s="52"/>
      <c r="BQ497" s="52"/>
      <c r="BR497" s="52"/>
      <c r="BS497" s="52"/>
      <c r="BT497" s="52"/>
      <c r="BU497" s="52"/>
      <c r="BV497" s="52"/>
      <c r="BW497" s="52"/>
      <c r="BX497" s="52"/>
      <c r="BY497" s="52"/>
      <c r="BZ497" s="52"/>
      <c r="CA497" s="52"/>
      <c r="CB497" s="52"/>
      <c r="CC497" s="48"/>
    </row>
    <row r="498" spans="3:81" s="50" customFormat="1">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c r="AK498" s="52"/>
      <c r="AL498" s="52"/>
      <c r="AM498" s="52"/>
      <c r="AN498" s="52"/>
      <c r="AO498" s="52"/>
      <c r="AP498" s="52"/>
      <c r="AQ498" s="52"/>
      <c r="AR498" s="52"/>
      <c r="AS498" s="52"/>
      <c r="AT498" s="52"/>
      <c r="AU498" s="52"/>
      <c r="AV498" s="52"/>
      <c r="AW498" s="52"/>
      <c r="AX498" s="52"/>
      <c r="AY498" s="52"/>
      <c r="AZ498" s="52"/>
      <c r="BA498" s="52"/>
      <c r="BB498" s="52"/>
      <c r="BC498" s="52"/>
      <c r="BD498" s="52"/>
      <c r="BE498" s="52"/>
      <c r="BF498" s="52"/>
      <c r="BG498" s="52"/>
      <c r="BH498" s="52"/>
      <c r="BI498" s="52"/>
      <c r="BJ498" s="52"/>
      <c r="BK498" s="52"/>
      <c r="BL498" s="52"/>
      <c r="BM498" s="52"/>
      <c r="BN498" s="52"/>
      <c r="BO498" s="52"/>
      <c r="BP498" s="52"/>
      <c r="BQ498" s="52"/>
      <c r="BR498" s="52"/>
      <c r="BS498" s="52"/>
      <c r="BT498" s="52"/>
      <c r="BU498" s="52"/>
      <c r="BV498" s="52"/>
      <c r="BW498" s="52"/>
      <c r="BX498" s="52"/>
      <c r="BY498" s="52"/>
      <c r="BZ498" s="52"/>
      <c r="CA498" s="52"/>
      <c r="CB498" s="52"/>
      <c r="CC498" s="48"/>
    </row>
    <row r="499" spans="3:81" s="50" customFormat="1">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c r="AK499" s="52"/>
      <c r="AL499" s="52"/>
      <c r="AM499" s="52"/>
      <c r="AN499" s="52"/>
      <c r="AO499" s="52"/>
      <c r="AP499" s="52"/>
      <c r="AQ499" s="52"/>
      <c r="AR499" s="52"/>
      <c r="AS499" s="52"/>
      <c r="AT499" s="52"/>
      <c r="AU499" s="52"/>
      <c r="AV499" s="52"/>
      <c r="AW499" s="52"/>
      <c r="AX499" s="52"/>
      <c r="AY499" s="52"/>
      <c r="AZ499" s="52"/>
      <c r="BA499" s="52"/>
      <c r="BB499" s="52"/>
      <c r="BC499" s="52"/>
      <c r="BD499" s="52"/>
      <c r="BE499" s="52"/>
      <c r="BF499" s="52"/>
      <c r="BG499" s="52"/>
      <c r="BH499" s="52"/>
      <c r="BI499" s="52"/>
      <c r="BJ499" s="52"/>
      <c r="BK499" s="52"/>
      <c r="BL499" s="52"/>
      <c r="BM499" s="52"/>
      <c r="BN499" s="52"/>
      <c r="BO499" s="52"/>
      <c r="BP499" s="52"/>
      <c r="BQ499" s="52"/>
      <c r="BR499" s="52"/>
      <c r="BS499" s="52"/>
      <c r="BT499" s="52"/>
      <c r="BU499" s="52"/>
      <c r="BV499" s="52"/>
      <c r="BW499" s="52"/>
      <c r="BX499" s="52"/>
      <c r="BY499" s="52"/>
      <c r="BZ499" s="52"/>
      <c r="CA499" s="52"/>
      <c r="CB499" s="52"/>
      <c r="CC499" s="48"/>
    </row>
    <row r="500" spans="3:81" s="50" customFormat="1">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c r="AK500" s="52"/>
      <c r="AL500" s="52"/>
      <c r="AM500" s="52"/>
      <c r="AN500" s="52"/>
      <c r="AO500" s="52"/>
      <c r="AP500" s="52"/>
      <c r="AQ500" s="52"/>
      <c r="AR500" s="52"/>
      <c r="AS500" s="52"/>
      <c r="AT500" s="52"/>
      <c r="AU500" s="52"/>
      <c r="AV500" s="52"/>
      <c r="AW500" s="52"/>
      <c r="AX500" s="52"/>
      <c r="AY500" s="52"/>
      <c r="AZ500" s="52"/>
      <c r="BA500" s="52"/>
      <c r="BB500" s="52"/>
      <c r="BC500" s="52"/>
      <c r="BD500" s="52"/>
      <c r="BE500" s="52"/>
      <c r="BF500" s="52"/>
      <c r="BG500" s="52"/>
      <c r="BH500" s="52"/>
      <c r="BI500" s="52"/>
      <c r="BJ500" s="52"/>
      <c r="BK500" s="52"/>
      <c r="BL500" s="52"/>
      <c r="BM500" s="52"/>
      <c r="BN500" s="52"/>
      <c r="BO500" s="52"/>
      <c r="BP500" s="52"/>
      <c r="BQ500" s="52"/>
      <c r="BR500" s="52"/>
      <c r="BS500" s="52"/>
      <c r="BT500" s="52"/>
      <c r="BU500" s="52"/>
      <c r="BV500" s="52"/>
      <c r="BW500" s="52"/>
      <c r="BX500" s="52"/>
      <c r="BY500" s="52"/>
      <c r="BZ500" s="52"/>
      <c r="CA500" s="52"/>
      <c r="CB500" s="52"/>
      <c r="CC500" s="48"/>
    </row>
    <row r="501" spans="3:81" s="50" customFormat="1">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c r="AK501" s="52"/>
      <c r="AL501" s="52"/>
      <c r="AM501" s="52"/>
      <c r="AN501" s="52"/>
      <c r="AO501" s="52"/>
      <c r="AP501" s="52"/>
      <c r="AQ501" s="52"/>
      <c r="AR501" s="52"/>
      <c r="AS501" s="52"/>
      <c r="AT501" s="52"/>
      <c r="AU501" s="52"/>
      <c r="AV501" s="52"/>
      <c r="AW501" s="52"/>
      <c r="AX501" s="52"/>
      <c r="AY501" s="52"/>
      <c r="AZ501" s="52"/>
      <c r="BA501" s="52"/>
      <c r="BB501" s="52"/>
      <c r="BC501" s="52"/>
      <c r="BD501" s="52"/>
      <c r="BE501" s="52"/>
      <c r="BF501" s="52"/>
      <c r="BG501" s="52"/>
      <c r="BH501" s="52"/>
      <c r="BI501" s="52"/>
      <c r="BJ501" s="52"/>
      <c r="BK501" s="52"/>
      <c r="BL501" s="52"/>
      <c r="BM501" s="52"/>
      <c r="BN501" s="52"/>
      <c r="BO501" s="52"/>
      <c r="BP501" s="52"/>
      <c r="BQ501" s="52"/>
      <c r="BR501" s="52"/>
      <c r="BS501" s="52"/>
      <c r="BT501" s="52"/>
      <c r="BU501" s="52"/>
      <c r="BV501" s="52"/>
      <c r="BW501" s="52"/>
      <c r="BX501" s="52"/>
      <c r="BY501" s="52"/>
      <c r="BZ501" s="52"/>
      <c r="CA501" s="52"/>
      <c r="CB501" s="52"/>
      <c r="CC501" s="48"/>
    </row>
    <row r="502" spans="3:81" s="50" customFormat="1">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c r="AK502" s="52"/>
      <c r="AL502" s="52"/>
      <c r="AM502" s="52"/>
      <c r="AN502" s="52"/>
      <c r="AO502" s="52"/>
      <c r="AP502" s="52"/>
      <c r="AQ502" s="52"/>
      <c r="AR502" s="52"/>
      <c r="AS502" s="52"/>
      <c r="AT502" s="52"/>
      <c r="AU502" s="52"/>
      <c r="AV502" s="52"/>
      <c r="AW502" s="52"/>
      <c r="AX502" s="52"/>
      <c r="AY502" s="52"/>
      <c r="AZ502" s="52"/>
      <c r="BA502" s="52"/>
      <c r="BB502" s="52"/>
      <c r="BC502" s="52"/>
      <c r="BD502" s="52"/>
      <c r="BE502" s="52"/>
      <c r="BF502" s="52"/>
      <c r="BG502" s="52"/>
      <c r="BH502" s="52"/>
      <c r="BI502" s="52"/>
      <c r="BJ502" s="52"/>
      <c r="BK502" s="52"/>
      <c r="BL502" s="52"/>
      <c r="BM502" s="52"/>
      <c r="BN502" s="52"/>
      <c r="BO502" s="52"/>
      <c r="BP502" s="52"/>
      <c r="BQ502" s="52"/>
      <c r="BR502" s="52"/>
      <c r="BS502" s="52"/>
      <c r="BT502" s="52"/>
      <c r="BU502" s="52"/>
      <c r="BV502" s="52"/>
      <c r="BW502" s="52"/>
      <c r="BX502" s="52"/>
      <c r="BY502" s="52"/>
      <c r="BZ502" s="52"/>
      <c r="CA502" s="52"/>
      <c r="CB502" s="52"/>
      <c r="CC502" s="48"/>
    </row>
    <row r="503" spans="3:81" s="50" customFormat="1">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c r="AK503" s="52"/>
      <c r="AL503" s="52"/>
      <c r="AM503" s="52"/>
      <c r="AN503" s="52"/>
      <c r="AO503" s="52"/>
      <c r="AP503" s="52"/>
      <c r="AQ503" s="52"/>
      <c r="AR503" s="52"/>
      <c r="AS503" s="52"/>
      <c r="AT503" s="52"/>
      <c r="AU503" s="52"/>
      <c r="AV503" s="52"/>
      <c r="AW503" s="52"/>
      <c r="AX503" s="52"/>
      <c r="AY503" s="52"/>
      <c r="AZ503" s="52"/>
      <c r="BA503" s="52"/>
      <c r="BB503" s="52"/>
      <c r="BC503" s="52"/>
      <c r="BD503" s="52"/>
      <c r="BE503" s="52"/>
      <c r="BF503" s="52"/>
      <c r="BG503" s="52"/>
      <c r="BH503" s="52"/>
      <c r="BI503" s="52"/>
      <c r="BJ503" s="52"/>
      <c r="BK503" s="52"/>
      <c r="BL503" s="52"/>
      <c r="BM503" s="52"/>
      <c r="BN503" s="52"/>
      <c r="BO503" s="52"/>
      <c r="BP503" s="52"/>
      <c r="BQ503" s="52"/>
      <c r="BR503" s="52"/>
      <c r="BS503" s="52"/>
      <c r="BT503" s="52"/>
      <c r="BU503" s="52"/>
      <c r="BV503" s="52"/>
      <c r="BW503" s="52"/>
      <c r="BX503" s="52"/>
      <c r="BY503" s="52"/>
      <c r="BZ503" s="52"/>
      <c r="CA503" s="52"/>
      <c r="CB503" s="52"/>
      <c r="CC503" s="48"/>
    </row>
    <row r="504" spans="3:81" s="50" customFormat="1">
      <c r="C504" s="51"/>
      <c r="D504" s="52"/>
      <c r="E504" s="52"/>
      <c r="F504" s="52"/>
      <c r="G504" s="52"/>
      <c r="H504" s="52"/>
      <c r="I504" s="52"/>
      <c r="J504" s="52"/>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c r="AK504" s="52"/>
      <c r="AL504" s="52"/>
      <c r="AM504" s="52"/>
      <c r="AN504" s="52"/>
      <c r="AO504" s="52"/>
      <c r="AP504" s="52"/>
      <c r="AQ504" s="52"/>
      <c r="AR504" s="52"/>
      <c r="AS504" s="52"/>
      <c r="AT504" s="52"/>
      <c r="AU504" s="52"/>
      <c r="AV504" s="52"/>
      <c r="AW504" s="52"/>
      <c r="AX504" s="52"/>
      <c r="AY504" s="52"/>
      <c r="AZ504" s="52"/>
      <c r="BA504" s="52"/>
      <c r="BB504" s="52"/>
      <c r="BC504" s="52"/>
      <c r="BD504" s="52"/>
      <c r="BE504" s="52"/>
      <c r="BF504" s="52"/>
      <c r="BG504" s="52"/>
      <c r="BH504" s="52"/>
      <c r="BI504" s="52"/>
      <c r="BJ504" s="52"/>
      <c r="BK504" s="52"/>
      <c r="BL504" s="52"/>
      <c r="BM504" s="52"/>
      <c r="BN504" s="52"/>
      <c r="BO504" s="52"/>
      <c r="BP504" s="52"/>
      <c r="BQ504" s="52"/>
      <c r="BR504" s="52"/>
      <c r="BS504" s="52"/>
      <c r="BT504" s="52"/>
      <c r="BU504" s="52"/>
      <c r="BV504" s="52"/>
      <c r="BW504" s="52"/>
      <c r="BX504" s="52"/>
      <c r="BY504" s="52"/>
      <c r="BZ504" s="52"/>
      <c r="CA504" s="52"/>
      <c r="CB504" s="52"/>
      <c r="CC504" s="48"/>
    </row>
    <row r="505" spans="3:81" s="50" customFormat="1">
      <c r="C505" s="51"/>
      <c r="D505" s="52"/>
      <c r="E505" s="52"/>
      <c r="F505" s="52"/>
      <c r="G505" s="52"/>
      <c r="H505" s="52"/>
      <c r="I505" s="52"/>
      <c r="J505" s="52"/>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c r="AK505" s="52"/>
      <c r="AL505" s="52"/>
      <c r="AM505" s="52"/>
      <c r="AN505" s="52"/>
      <c r="AO505" s="52"/>
      <c r="AP505" s="52"/>
      <c r="AQ505" s="52"/>
      <c r="AR505" s="52"/>
      <c r="AS505" s="52"/>
      <c r="AT505" s="52"/>
      <c r="AU505" s="52"/>
      <c r="AV505" s="52"/>
      <c r="AW505" s="52"/>
      <c r="AX505" s="52"/>
      <c r="AY505" s="52"/>
      <c r="AZ505" s="52"/>
      <c r="BA505" s="52"/>
      <c r="BB505" s="52"/>
      <c r="BC505" s="52"/>
      <c r="BD505" s="52"/>
      <c r="BE505" s="52"/>
      <c r="BF505" s="52"/>
      <c r="BG505" s="52"/>
      <c r="BH505" s="52"/>
      <c r="BI505" s="52"/>
      <c r="BJ505" s="52"/>
      <c r="BK505" s="52"/>
      <c r="BL505" s="52"/>
      <c r="BM505" s="52"/>
      <c r="BN505" s="52"/>
      <c r="BO505" s="52"/>
      <c r="BP505" s="52"/>
      <c r="BQ505" s="52"/>
      <c r="BR505" s="52"/>
      <c r="BS505" s="52"/>
      <c r="BT505" s="52"/>
      <c r="BU505" s="52"/>
      <c r="BV505" s="52"/>
      <c r="BW505" s="52"/>
      <c r="BX505" s="52"/>
      <c r="BY505" s="52"/>
      <c r="BZ505" s="52"/>
      <c r="CA505" s="52"/>
      <c r="CB505" s="52"/>
      <c r="CC505" s="48"/>
    </row>
    <row r="506" spans="3:81" s="50" customFormat="1">
      <c r="C506" s="51"/>
      <c r="D506" s="52"/>
      <c r="E506" s="52"/>
      <c r="F506" s="52"/>
      <c r="G506" s="52"/>
      <c r="H506" s="52"/>
      <c r="I506" s="52"/>
      <c r="J506" s="52"/>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c r="AK506" s="52"/>
      <c r="AL506" s="52"/>
      <c r="AM506" s="52"/>
      <c r="AN506" s="52"/>
      <c r="AO506" s="52"/>
      <c r="AP506" s="52"/>
      <c r="AQ506" s="52"/>
      <c r="AR506" s="52"/>
      <c r="AS506" s="52"/>
      <c r="AT506" s="52"/>
      <c r="AU506" s="52"/>
      <c r="AV506" s="52"/>
      <c r="AW506" s="52"/>
      <c r="AX506" s="52"/>
      <c r="AY506" s="52"/>
      <c r="AZ506" s="52"/>
      <c r="BA506" s="52"/>
      <c r="BB506" s="52"/>
      <c r="BC506" s="52"/>
      <c r="BD506" s="52"/>
      <c r="BE506" s="52"/>
      <c r="BF506" s="52"/>
      <c r="BG506" s="52"/>
      <c r="BH506" s="52"/>
      <c r="BI506" s="52"/>
      <c r="BJ506" s="52"/>
      <c r="BK506" s="52"/>
      <c r="BL506" s="52"/>
      <c r="BM506" s="52"/>
      <c r="BN506" s="52"/>
      <c r="BO506" s="52"/>
      <c r="BP506" s="52"/>
      <c r="BQ506" s="52"/>
      <c r="BR506" s="52"/>
      <c r="BS506" s="52"/>
      <c r="BT506" s="52"/>
      <c r="BU506" s="52"/>
      <c r="BV506" s="52"/>
      <c r="BW506" s="52"/>
      <c r="BX506" s="52"/>
      <c r="BY506" s="52"/>
      <c r="BZ506" s="52"/>
      <c r="CA506" s="52"/>
      <c r="CB506" s="52"/>
      <c r="CC506" s="48"/>
    </row>
    <row r="507" spans="3:81" s="50" customFormat="1">
      <c r="C507" s="51"/>
      <c r="D507" s="52"/>
      <c r="E507" s="52"/>
      <c r="F507" s="52"/>
      <c r="G507" s="52"/>
      <c r="H507" s="52"/>
      <c r="I507" s="52"/>
      <c r="J507" s="52"/>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c r="AK507" s="52"/>
      <c r="AL507" s="52"/>
      <c r="AM507" s="52"/>
      <c r="AN507" s="52"/>
      <c r="AO507" s="52"/>
      <c r="AP507" s="52"/>
      <c r="AQ507" s="52"/>
      <c r="AR507" s="52"/>
      <c r="AS507" s="52"/>
      <c r="AT507" s="52"/>
      <c r="AU507" s="52"/>
      <c r="AV507" s="52"/>
      <c r="AW507" s="52"/>
      <c r="AX507" s="52"/>
      <c r="AY507" s="52"/>
      <c r="AZ507" s="52"/>
      <c r="BA507" s="52"/>
      <c r="BB507" s="52"/>
      <c r="BC507" s="52"/>
      <c r="BD507" s="52"/>
      <c r="BE507" s="52"/>
      <c r="BF507" s="52"/>
      <c r="BG507" s="52"/>
      <c r="BH507" s="52"/>
      <c r="BI507" s="52"/>
      <c r="BJ507" s="52"/>
      <c r="BK507" s="52"/>
      <c r="BL507" s="52"/>
      <c r="BM507" s="52"/>
      <c r="BN507" s="52"/>
      <c r="BO507" s="52"/>
      <c r="BP507" s="52"/>
      <c r="BQ507" s="52"/>
      <c r="BR507" s="52"/>
      <c r="BS507" s="52"/>
      <c r="BT507" s="52"/>
      <c r="BU507" s="52"/>
      <c r="BV507" s="52"/>
      <c r="BW507" s="52"/>
      <c r="BX507" s="52"/>
      <c r="BY507" s="52"/>
      <c r="BZ507" s="52"/>
      <c r="CA507" s="52"/>
      <c r="CB507" s="52"/>
      <c r="CC507" s="48"/>
    </row>
    <row r="508" spans="3:81" s="50" customFormat="1">
      <c r="C508" s="51"/>
      <c r="D508" s="52"/>
      <c r="E508" s="52"/>
      <c r="F508" s="52"/>
      <c r="G508" s="52"/>
      <c r="H508" s="52"/>
      <c r="I508" s="52"/>
      <c r="J508" s="52"/>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c r="AK508" s="52"/>
      <c r="AL508" s="52"/>
      <c r="AM508" s="52"/>
      <c r="AN508" s="52"/>
      <c r="AO508" s="52"/>
      <c r="AP508" s="52"/>
      <c r="AQ508" s="52"/>
      <c r="AR508" s="52"/>
      <c r="AS508" s="52"/>
      <c r="AT508" s="52"/>
      <c r="AU508" s="52"/>
      <c r="AV508" s="52"/>
      <c r="AW508" s="52"/>
      <c r="AX508" s="52"/>
      <c r="AY508" s="52"/>
      <c r="AZ508" s="52"/>
      <c r="BA508" s="52"/>
      <c r="BB508" s="52"/>
      <c r="BC508" s="52"/>
      <c r="BD508" s="52"/>
      <c r="BE508" s="52"/>
      <c r="BF508" s="52"/>
      <c r="BG508" s="52"/>
      <c r="BH508" s="52"/>
      <c r="BI508" s="52"/>
      <c r="BJ508" s="52"/>
      <c r="BK508" s="52"/>
      <c r="BL508" s="52"/>
      <c r="BM508" s="52"/>
      <c r="BN508" s="52"/>
      <c r="BO508" s="52"/>
      <c r="BP508" s="52"/>
      <c r="BQ508" s="52"/>
      <c r="BR508" s="52"/>
      <c r="BS508" s="52"/>
      <c r="BT508" s="52"/>
      <c r="BU508" s="52"/>
      <c r="BV508" s="52"/>
      <c r="BW508" s="52"/>
      <c r="BX508" s="52"/>
      <c r="BY508" s="52"/>
      <c r="BZ508" s="52"/>
      <c r="CA508" s="52"/>
      <c r="CB508" s="52"/>
      <c r="CC508" s="48"/>
    </row>
    <row r="509" spans="3:81" s="50" customFormat="1">
      <c r="C509" s="51"/>
      <c r="D509" s="52"/>
      <c r="E509" s="52"/>
      <c r="F509" s="52"/>
      <c r="G509" s="52"/>
      <c r="H509" s="52"/>
      <c r="I509" s="52"/>
      <c r="J509" s="52"/>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c r="AK509" s="52"/>
      <c r="AL509" s="52"/>
      <c r="AM509" s="52"/>
      <c r="AN509" s="52"/>
      <c r="AO509" s="52"/>
      <c r="AP509" s="52"/>
      <c r="AQ509" s="52"/>
      <c r="AR509" s="52"/>
      <c r="AS509" s="52"/>
      <c r="AT509" s="52"/>
      <c r="AU509" s="52"/>
      <c r="AV509" s="52"/>
      <c r="AW509" s="52"/>
      <c r="AX509" s="52"/>
      <c r="AY509" s="52"/>
      <c r="AZ509" s="52"/>
      <c r="BA509" s="52"/>
      <c r="BB509" s="52"/>
      <c r="BC509" s="52"/>
      <c r="BD509" s="52"/>
      <c r="BE509" s="52"/>
      <c r="BF509" s="52"/>
      <c r="BG509" s="52"/>
      <c r="BH509" s="52"/>
      <c r="BI509" s="52"/>
      <c r="BJ509" s="52"/>
      <c r="BK509" s="52"/>
      <c r="BL509" s="52"/>
      <c r="BM509" s="52"/>
      <c r="BN509" s="52"/>
      <c r="BO509" s="52"/>
      <c r="BP509" s="52"/>
      <c r="BQ509" s="52"/>
      <c r="BR509" s="52"/>
      <c r="BS509" s="52"/>
      <c r="BT509" s="52"/>
      <c r="BU509" s="52"/>
      <c r="BV509" s="52"/>
      <c r="BW509" s="52"/>
      <c r="BX509" s="52"/>
      <c r="BY509" s="52"/>
      <c r="BZ509" s="52"/>
      <c r="CA509" s="52"/>
      <c r="CB509" s="52"/>
      <c r="CC509" s="48"/>
    </row>
    <row r="510" spans="3:81" s="50" customFormat="1">
      <c r="C510" s="51"/>
      <c r="D510" s="52"/>
      <c r="E510" s="52"/>
      <c r="F510" s="52"/>
      <c r="G510" s="52"/>
      <c r="H510" s="52"/>
      <c r="I510" s="52"/>
      <c r="J510" s="52"/>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c r="AK510" s="52"/>
      <c r="AL510" s="52"/>
      <c r="AM510" s="52"/>
      <c r="AN510" s="52"/>
      <c r="AO510" s="52"/>
      <c r="AP510" s="52"/>
      <c r="AQ510" s="52"/>
      <c r="AR510" s="52"/>
      <c r="AS510" s="52"/>
      <c r="AT510" s="52"/>
      <c r="AU510" s="52"/>
      <c r="AV510" s="52"/>
      <c r="AW510" s="52"/>
      <c r="AX510" s="52"/>
      <c r="AY510" s="52"/>
      <c r="AZ510" s="52"/>
      <c r="BA510" s="52"/>
      <c r="BB510" s="52"/>
      <c r="BC510" s="52"/>
      <c r="BD510" s="52"/>
      <c r="BE510" s="52"/>
      <c r="BF510" s="52"/>
      <c r="BG510" s="52"/>
      <c r="BH510" s="52"/>
      <c r="BI510" s="52"/>
      <c r="BJ510" s="52"/>
      <c r="BK510" s="52"/>
      <c r="BL510" s="52"/>
      <c r="BM510" s="52"/>
      <c r="BN510" s="52"/>
      <c r="BO510" s="52"/>
      <c r="BP510" s="52"/>
      <c r="BQ510" s="52"/>
      <c r="BR510" s="52"/>
      <c r="BS510" s="52"/>
      <c r="BT510" s="52"/>
      <c r="BU510" s="52"/>
      <c r="BV510" s="52"/>
      <c r="BW510" s="52"/>
      <c r="BX510" s="52"/>
      <c r="BY510" s="52"/>
      <c r="BZ510" s="52"/>
      <c r="CA510" s="52"/>
      <c r="CB510" s="52"/>
      <c r="CC510" s="48"/>
    </row>
    <row r="511" spans="3:81" s="50" customFormat="1">
      <c r="C511" s="51"/>
      <c r="D511" s="52"/>
      <c r="E511" s="52"/>
      <c r="F511" s="52"/>
      <c r="G511" s="52"/>
      <c r="H511" s="52"/>
      <c r="I511" s="52"/>
      <c r="J511" s="52"/>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c r="AK511" s="52"/>
      <c r="AL511" s="52"/>
      <c r="AM511" s="52"/>
      <c r="AN511" s="52"/>
      <c r="AO511" s="52"/>
      <c r="AP511" s="52"/>
      <c r="AQ511" s="52"/>
      <c r="AR511" s="52"/>
      <c r="AS511" s="52"/>
      <c r="AT511" s="52"/>
      <c r="AU511" s="52"/>
      <c r="AV511" s="52"/>
      <c r="AW511" s="52"/>
      <c r="AX511" s="52"/>
      <c r="AY511" s="52"/>
      <c r="AZ511" s="52"/>
      <c r="BA511" s="52"/>
      <c r="BB511" s="52"/>
      <c r="BC511" s="52"/>
      <c r="BD511" s="52"/>
      <c r="BE511" s="52"/>
      <c r="BF511" s="52"/>
      <c r="BG511" s="52"/>
      <c r="BH511" s="52"/>
      <c r="BI511" s="52"/>
      <c r="BJ511" s="52"/>
      <c r="BK511" s="52"/>
      <c r="BL511" s="52"/>
      <c r="BM511" s="52"/>
      <c r="BN511" s="52"/>
      <c r="BO511" s="52"/>
      <c r="BP511" s="52"/>
      <c r="BQ511" s="52"/>
      <c r="BR511" s="52"/>
      <c r="BS511" s="52"/>
      <c r="BT511" s="52"/>
      <c r="BU511" s="52"/>
      <c r="BV511" s="52"/>
      <c r="BW511" s="52"/>
      <c r="BX511" s="52"/>
      <c r="BY511" s="52"/>
      <c r="BZ511" s="52"/>
      <c r="CA511" s="52"/>
      <c r="CB511" s="52"/>
      <c r="CC511" s="48"/>
    </row>
    <row r="512" spans="3:81" s="50" customFormat="1">
      <c r="C512" s="51"/>
      <c r="D512" s="52"/>
      <c r="E512" s="52"/>
      <c r="F512" s="52"/>
      <c r="G512" s="52"/>
      <c r="H512" s="52"/>
      <c r="I512" s="52"/>
      <c r="J512" s="52"/>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c r="AK512" s="52"/>
      <c r="AL512" s="52"/>
      <c r="AM512" s="52"/>
      <c r="AN512" s="52"/>
      <c r="AO512" s="52"/>
      <c r="AP512" s="52"/>
      <c r="AQ512" s="52"/>
      <c r="AR512" s="52"/>
      <c r="AS512" s="52"/>
      <c r="AT512" s="52"/>
      <c r="AU512" s="52"/>
      <c r="AV512" s="52"/>
      <c r="AW512" s="52"/>
      <c r="AX512" s="52"/>
      <c r="AY512" s="52"/>
      <c r="AZ512" s="52"/>
      <c r="BA512" s="52"/>
      <c r="BB512" s="52"/>
      <c r="BC512" s="52"/>
      <c r="BD512" s="52"/>
      <c r="BE512" s="52"/>
      <c r="BF512" s="52"/>
      <c r="BG512" s="52"/>
      <c r="BH512" s="52"/>
      <c r="BI512" s="52"/>
      <c r="BJ512" s="52"/>
      <c r="BK512" s="52"/>
      <c r="BL512" s="52"/>
      <c r="BM512" s="52"/>
      <c r="BN512" s="52"/>
      <c r="BO512" s="52"/>
      <c r="BP512" s="52"/>
      <c r="BQ512" s="52"/>
      <c r="BR512" s="52"/>
      <c r="BS512" s="52"/>
      <c r="BT512" s="52"/>
      <c r="BU512" s="52"/>
      <c r="BV512" s="52"/>
      <c r="BW512" s="52"/>
      <c r="BX512" s="52"/>
      <c r="BY512" s="52"/>
      <c r="BZ512" s="52"/>
      <c r="CA512" s="52"/>
      <c r="CB512" s="52"/>
      <c r="CC512" s="48"/>
    </row>
    <row r="513" spans="3:81" s="50" customFormat="1">
      <c r="C513" s="51"/>
      <c r="D513" s="52"/>
      <c r="E513" s="52"/>
      <c r="F513" s="52"/>
      <c r="G513" s="52"/>
      <c r="H513" s="52"/>
      <c r="I513" s="52"/>
      <c r="J513" s="52"/>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c r="AK513" s="52"/>
      <c r="AL513" s="52"/>
      <c r="AM513" s="52"/>
      <c r="AN513" s="52"/>
      <c r="AO513" s="52"/>
      <c r="AP513" s="52"/>
      <c r="AQ513" s="52"/>
      <c r="AR513" s="52"/>
      <c r="AS513" s="52"/>
      <c r="AT513" s="52"/>
      <c r="AU513" s="52"/>
      <c r="AV513" s="52"/>
      <c r="AW513" s="52"/>
      <c r="AX513" s="52"/>
      <c r="AY513" s="52"/>
      <c r="AZ513" s="52"/>
      <c r="BA513" s="52"/>
      <c r="BB513" s="52"/>
      <c r="BC513" s="52"/>
      <c r="BD513" s="52"/>
      <c r="BE513" s="52"/>
      <c r="BF513" s="52"/>
      <c r="BG513" s="52"/>
      <c r="BH513" s="52"/>
      <c r="BI513" s="52"/>
      <c r="BJ513" s="52"/>
      <c r="BK513" s="52"/>
      <c r="BL513" s="52"/>
      <c r="BM513" s="52"/>
      <c r="BN513" s="52"/>
      <c r="BO513" s="52"/>
      <c r="BP513" s="52"/>
      <c r="BQ513" s="52"/>
      <c r="BR513" s="52"/>
      <c r="BS513" s="52"/>
      <c r="BT513" s="52"/>
      <c r="BU513" s="52"/>
      <c r="BV513" s="52"/>
      <c r="BW513" s="52"/>
      <c r="BX513" s="52"/>
      <c r="BY513" s="52"/>
      <c r="BZ513" s="52"/>
      <c r="CA513" s="52"/>
      <c r="CB513" s="52"/>
      <c r="CC513" s="48"/>
    </row>
    <row r="514" spans="3:81" s="50" customFormat="1">
      <c r="C514" s="51"/>
      <c r="D514" s="52"/>
      <c r="E514" s="52"/>
      <c r="F514" s="52"/>
      <c r="G514" s="52"/>
      <c r="H514" s="52"/>
      <c r="I514" s="52"/>
      <c r="J514" s="52"/>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c r="AK514" s="52"/>
      <c r="AL514" s="52"/>
      <c r="AM514" s="52"/>
      <c r="AN514" s="52"/>
      <c r="AO514" s="52"/>
      <c r="AP514" s="52"/>
      <c r="AQ514" s="52"/>
      <c r="AR514" s="52"/>
      <c r="AS514" s="52"/>
      <c r="AT514" s="52"/>
      <c r="AU514" s="52"/>
      <c r="AV514" s="52"/>
      <c r="AW514" s="52"/>
      <c r="AX514" s="52"/>
      <c r="AY514" s="52"/>
      <c r="AZ514" s="52"/>
      <c r="BA514" s="52"/>
      <c r="BB514" s="52"/>
      <c r="BC514" s="52"/>
      <c r="BD514" s="52"/>
      <c r="BE514" s="52"/>
      <c r="BF514" s="52"/>
      <c r="BG514" s="52"/>
      <c r="BH514" s="52"/>
      <c r="BI514" s="52"/>
      <c r="BJ514" s="52"/>
      <c r="BK514" s="52"/>
      <c r="BL514" s="52"/>
      <c r="BM514" s="52"/>
      <c r="BN514" s="52"/>
      <c r="BO514" s="52"/>
      <c r="BP514" s="52"/>
      <c r="BQ514" s="52"/>
      <c r="BR514" s="52"/>
      <c r="BS514" s="52"/>
      <c r="BT514" s="52"/>
      <c r="BU514" s="52"/>
      <c r="BV514" s="52"/>
      <c r="BW514" s="52"/>
      <c r="BX514" s="52"/>
      <c r="BY514" s="52"/>
      <c r="BZ514" s="52"/>
      <c r="CA514" s="52"/>
      <c r="CB514" s="52"/>
      <c r="CC514" s="48"/>
    </row>
    <row r="515" spans="3:81" s="50" customFormat="1">
      <c r="C515" s="51"/>
      <c r="D515" s="52"/>
      <c r="E515" s="52"/>
      <c r="F515" s="52"/>
      <c r="G515" s="52"/>
      <c r="H515" s="52"/>
      <c r="I515" s="52"/>
      <c r="J515" s="52"/>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c r="AK515" s="52"/>
      <c r="AL515" s="52"/>
      <c r="AM515" s="52"/>
      <c r="AN515" s="52"/>
      <c r="AO515" s="52"/>
      <c r="AP515" s="52"/>
      <c r="AQ515" s="52"/>
      <c r="AR515" s="52"/>
      <c r="AS515" s="52"/>
      <c r="AT515" s="52"/>
      <c r="AU515" s="52"/>
      <c r="AV515" s="52"/>
      <c r="AW515" s="52"/>
      <c r="AX515" s="52"/>
      <c r="AY515" s="52"/>
      <c r="AZ515" s="52"/>
      <c r="BA515" s="52"/>
      <c r="BB515" s="52"/>
      <c r="BC515" s="52"/>
      <c r="BD515" s="52"/>
      <c r="BE515" s="52"/>
      <c r="BF515" s="52"/>
      <c r="BG515" s="52"/>
      <c r="BH515" s="52"/>
      <c r="BI515" s="52"/>
      <c r="BJ515" s="52"/>
      <c r="BK515" s="52"/>
      <c r="BL515" s="52"/>
      <c r="BM515" s="52"/>
      <c r="BN515" s="52"/>
      <c r="BO515" s="52"/>
      <c r="BP515" s="52"/>
      <c r="BQ515" s="52"/>
      <c r="BR515" s="52"/>
      <c r="BS515" s="52"/>
      <c r="BT515" s="52"/>
      <c r="BU515" s="52"/>
      <c r="BV515" s="52"/>
      <c r="BW515" s="52"/>
      <c r="BX515" s="52"/>
      <c r="BY515" s="52"/>
      <c r="BZ515" s="52"/>
      <c r="CA515" s="52"/>
      <c r="CB515" s="52"/>
      <c r="CC515" s="48"/>
    </row>
    <row r="516" spans="3:81" s="50" customFormat="1">
      <c r="C516" s="51"/>
      <c r="D516" s="52"/>
      <c r="E516" s="52"/>
      <c r="F516" s="52"/>
      <c r="G516" s="52"/>
      <c r="H516" s="52"/>
      <c r="I516" s="52"/>
      <c r="J516" s="52"/>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c r="AK516" s="52"/>
      <c r="AL516" s="52"/>
      <c r="AM516" s="52"/>
      <c r="AN516" s="52"/>
      <c r="AO516" s="52"/>
      <c r="AP516" s="52"/>
      <c r="AQ516" s="52"/>
      <c r="AR516" s="52"/>
      <c r="AS516" s="52"/>
      <c r="AT516" s="52"/>
      <c r="AU516" s="52"/>
      <c r="AV516" s="52"/>
      <c r="AW516" s="52"/>
      <c r="AX516" s="52"/>
      <c r="AY516" s="52"/>
      <c r="AZ516" s="52"/>
      <c r="BA516" s="52"/>
      <c r="BB516" s="52"/>
      <c r="BC516" s="52"/>
      <c r="BD516" s="52"/>
      <c r="BE516" s="52"/>
      <c r="BF516" s="52"/>
      <c r="BG516" s="52"/>
      <c r="BH516" s="52"/>
      <c r="BI516" s="52"/>
      <c r="BJ516" s="52"/>
      <c r="BK516" s="52"/>
      <c r="BL516" s="52"/>
      <c r="BM516" s="52"/>
      <c r="BN516" s="52"/>
      <c r="BO516" s="52"/>
      <c r="BP516" s="52"/>
      <c r="BQ516" s="52"/>
      <c r="BR516" s="52"/>
      <c r="BS516" s="52"/>
      <c r="BT516" s="52"/>
      <c r="BU516" s="52"/>
      <c r="BV516" s="52"/>
      <c r="BW516" s="52"/>
      <c r="BX516" s="52"/>
      <c r="BY516" s="52"/>
      <c r="BZ516" s="52"/>
      <c r="CA516" s="52"/>
      <c r="CB516" s="52"/>
      <c r="CC516" s="48"/>
    </row>
    <row r="517" spans="3:81" s="50" customFormat="1">
      <c r="C517" s="51"/>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52"/>
      <c r="AM517" s="52"/>
      <c r="AN517" s="52"/>
      <c r="AO517" s="52"/>
      <c r="AP517" s="52"/>
      <c r="AQ517" s="52"/>
      <c r="AR517" s="52"/>
      <c r="AS517" s="52"/>
      <c r="AT517" s="52"/>
      <c r="AU517" s="52"/>
      <c r="AV517" s="52"/>
      <c r="AW517" s="52"/>
      <c r="AX517" s="52"/>
      <c r="AY517" s="52"/>
      <c r="AZ517" s="52"/>
      <c r="BA517" s="52"/>
      <c r="BB517" s="52"/>
      <c r="BC517" s="52"/>
      <c r="BD517" s="52"/>
      <c r="BE517" s="52"/>
      <c r="BF517" s="52"/>
      <c r="BG517" s="52"/>
      <c r="BH517" s="52"/>
      <c r="BI517" s="52"/>
      <c r="BJ517" s="52"/>
      <c r="BK517" s="52"/>
      <c r="BL517" s="52"/>
      <c r="BM517" s="52"/>
      <c r="BN517" s="52"/>
      <c r="BO517" s="52"/>
      <c r="BP517" s="52"/>
      <c r="BQ517" s="52"/>
      <c r="BR517" s="52"/>
      <c r="BS517" s="52"/>
      <c r="BT517" s="52"/>
      <c r="BU517" s="52"/>
      <c r="BV517" s="52"/>
      <c r="BW517" s="52"/>
      <c r="BX517" s="52"/>
      <c r="BY517" s="52"/>
      <c r="BZ517" s="52"/>
      <c r="CA517" s="52"/>
      <c r="CB517" s="52"/>
      <c r="CC517" s="48"/>
    </row>
    <row r="518" spans="3:81" s="50" customFormat="1">
      <c r="C518" s="51"/>
      <c r="D518" s="52"/>
      <c r="E518" s="52"/>
      <c r="F518" s="52"/>
      <c r="G518" s="52"/>
      <c r="H518" s="52"/>
      <c r="I518" s="52"/>
      <c r="J518" s="52"/>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c r="AK518" s="52"/>
      <c r="AL518" s="52"/>
      <c r="AM518" s="52"/>
      <c r="AN518" s="52"/>
      <c r="AO518" s="52"/>
      <c r="AP518" s="52"/>
      <c r="AQ518" s="52"/>
      <c r="AR518" s="52"/>
      <c r="AS518" s="52"/>
      <c r="AT518" s="52"/>
      <c r="AU518" s="52"/>
      <c r="AV518" s="52"/>
      <c r="AW518" s="52"/>
      <c r="AX518" s="52"/>
      <c r="AY518" s="52"/>
      <c r="AZ518" s="52"/>
      <c r="BA518" s="52"/>
      <c r="BB518" s="52"/>
      <c r="BC518" s="52"/>
      <c r="BD518" s="52"/>
      <c r="BE518" s="52"/>
      <c r="BF518" s="52"/>
      <c r="BG518" s="52"/>
      <c r="BH518" s="52"/>
      <c r="BI518" s="52"/>
      <c r="BJ518" s="52"/>
      <c r="BK518" s="52"/>
      <c r="BL518" s="52"/>
      <c r="BM518" s="52"/>
      <c r="BN518" s="52"/>
      <c r="BO518" s="52"/>
      <c r="BP518" s="52"/>
      <c r="BQ518" s="52"/>
      <c r="BR518" s="52"/>
      <c r="BS518" s="52"/>
      <c r="BT518" s="52"/>
      <c r="BU518" s="52"/>
      <c r="BV518" s="52"/>
      <c r="BW518" s="52"/>
      <c r="BX518" s="52"/>
      <c r="BY518" s="52"/>
      <c r="BZ518" s="52"/>
      <c r="CA518" s="52"/>
      <c r="CB518" s="52"/>
      <c r="CC518" s="48"/>
    </row>
    <row r="519" spans="3:81" s="50" customFormat="1">
      <c r="C519" s="51"/>
      <c r="D519" s="52"/>
      <c r="E519" s="52"/>
      <c r="F519" s="52"/>
      <c r="G519" s="52"/>
      <c r="H519" s="52"/>
      <c r="I519" s="52"/>
      <c r="J519" s="52"/>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c r="AK519" s="52"/>
      <c r="AL519" s="52"/>
      <c r="AM519" s="52"/>
      <c r="AN519" s="52"/>
      <c r="AO519" s="52"/>
      <c r="AP519" s="52"/>
      <c r="AQ519" s="52"/>
      <c r="AR519" s="52"/>
      <c r="AS519" s="52"/>
      <c r="AT519" s="52"/>
      <c r="AU519" s="52"/>
      <c r="AV519" s="52"/>
      <c r="AW519" s="52"/>
      <c r="AX519" s="52"/>
      <c r="AY519" s="52"/>
      <c r="AZ519" s="52"/>
      <c r="BA519" s="52"/>
      <c r="BB519" s="52"/>
      <c r="BC519" s="52"/>
      <c r="BD519" s="52"/>
      <c r="BE519" s="52"/>
      <c r="BF519" s="52"/>
      <c r="BG519" s="52"/>
      <c r="BH519" s="52"/>
      <c r="BI519" s="52"/>
      <c r="BJ519" s="52"/>
      <c r="BK519" s="52"/>
      <c r="BL519" s="52"/>
      <c r="BM519" s="52"/>
      <c r="BN519" s="52"/>
      <c r="BO519" s="52"/>
      <c r="BP519" s="52"/>
      <c r="BQ519" s="52"/>
      <c r="BR519" s="52"/>
      <c r="BS519" s="52"/>
      <c r="BT519" s="52"/>
      <c r="BU519" s="52"/>
      <c r="BV519" s="52"/>
      <c r="BW519" s="52"/>
      <c r="BX519" s="52"/>
      <c r="BY519" s="52"/>
      <c r="BZ519" s="52"/>
      <c r="CA519" s="52"/>
      <c r="CB519" s="52"/>
      <c r="CC519" s="48"/>
    </row>
    <row r="520" spans="3:81" s="50" customFormat="1">
      <c r="C520" s="51"/>
      <c r="D520" s="52"/>
      <c r="E520" s="52"/>
      <c r="F520" s="52"/>
      <c r="G520" s="52"/>
      <c r="H520" s="52"/>
      <c r="I520" s="52"/>
      <c r="J520" s="52"/>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c r="AK520" s="52"/>
      <c r="AL520" s="52"/>
      <c r="AM520" s="52"/>
      <c r="AN520" s="52"/>
      <c r="AO520" s="52"/>
      <c r="AP520" s="52"/>
      <c r="AQ520" s="52"/>
      <c r="AR520" s="52"/>
      <c r="AS520" s="52"/>
      <c r="AT520" s="52"/>
      <c r="AU520" s="52"/>
      <c r="AV520" s="52"/>
      <c r="AW520" s="52"/>
      <c r="AX520" s="52"/>
      <c r="AY520" s="52"/>
      <c r="AZ520" s="52"/>
      <c r="BA520" s="52"/>
      <c r="BB520" s="52"/>
      <c r="BC520" s="52"/>
      <c r="BD520" s="52"/>
      <c r="BE520" s="52"/>
      <c r="BF520" s="52"/>
      <c r="BG520" s="52"/>
      <c r="BH520" s="52"/>
      <c r="BI520" s="52"/>
      <c r="BJ520" s="52"/>
      <c r="BK520" s="52"/>
      <c r="BL520" s="52"/>
      <c r="BM520" s="52"/>
      <c r="BN520" s="52"/>
      <c r="BO520" s="52"/>
      <c r="BP520" s="52"/>
      <c r="BQ520" s="52"/>
      <c r="BR520" s="52"/>
      <c r="BS520" s="52"/>
      <c r="BT520" s="52"/>
      <c r="BU520" s="52"/>
      <c r="BV520" s="52"/>
      <c r="BW520" s="52"/>
      <c r="BX520" s="52"/>
      <c r="BY520" s="52"/>
      <c r="BZ520" s="52"/>
      <c r="CA520" s="52"/>
      <c r="CB520" s="52"/>
      <c r="CC520" s="48"/>
    </row>
    <row r="521" spans="3:81" s="50" customFormat="1">
      <c r="C521" s="51"/>
      <c r="D521" s="52"/>
      <c r="E521" s="52"/>
      <c r="F521" s="52"/>
      <c r="G521" s="52"/>
      <c r="H521" s="52"/>
      <c r="I521" s="52"/>
      <c r="J521" s="52"/>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c r="AK521" s="52"/>
      <c r="AL521" s="52"/>
      <c r="AM521" s="52"/>
      <c r="AN521" s="52"/>
      <c r="AO521" s="52"/>
      <c r="AP521" s="52"/>
      <c r="AQ521" s="52"/>
      <c r="AR521" s="52"/>
      <c r="AS521" s="52"/>
      <c r="AT521" s="52"/>
      <c r="AU521" s="52"/>
      <c r="AV521" s="52"/>
      <c r="AW521" s="52"/>
      <c r="AX521" s="52"/>
      <c r="AY521" s="52"/>
      <c r="AZ521" s="52"/>
      <c r="BA521" s="52"/>
      <c r="BB521" s="52"/>
      <c r="BC521" s="52"/>
      <c r="BD521" s="52"/>
      <c r="BE521" s="52"/>
      <c r="BF521" s="52"/>
      <c r="BG521" s="52"/>
      <c r="BH521" s="52"/>
      <c r="BI521" s="52"/>
      <c r="BJ521" s="52"/>
      <c r="BK521" s="52"/>
      <c r="BL521" s="52"/>
      <c r="BM521" s="52"/>
      <c r="BN521" s="52"/>
      <c r="BO521" s="52"/>
      <c r="BP521" s="52"/>
      <c r="BQ521" s="52"/>
      <c r="BR521" s="52"/>
      <c r="BS521" s="52"/>
      <c r="BT521" s="52"/>
      <c r="BU521" s="52"/>
      <c r="BV521" s="52"/>
      <c r="BW521" s="52"/>
      <c r="BX521" s="52"/>
      <c r="BY521" s="52"/>
      <c r="BZ521" s="52"/>
      <c r="CA521" s="52"/>
      <c r="CB521" s="52"/>
      <c r="CC521" s="48"/>
    </row>
    <row r="522" spans="3:81" s="50" customFormat="1">
      <c r="C522" s="51"/>
      <c r="D522" s="52"/>
      <c r="E522" s="52"/>
      <c r="F522" s="52"/>
      <c r="G522" s="52"/>
      <c r="H522" s="52"/>
      <c r="I522" s="52"/>
      <c r="J522" s="52"/>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c r="AK522" s="52"/>
      <c r="AL522" s="52"/>
      <c r="AM522" s="52"/>
      <c r="AN522" s="52"/>
      <c r="AO522" s="52"/>
      <c r="AP522" s="52"/>
      <c r="AQ522" s="52"/>
      <c r="AR522" s="52"/>
      <c r="AS522" s="52"/>
      <c r="AT522" s="52"/>
      <c r="AU522" s="52"/>
      <c r="AV522" s="52"/>
      <c r="AW522" s="52"/>
      <c r="AX522" s="52"/>
      <c r="AY522" s="52"/>
      <c r="AZ522" s="52"/>
      <c r="BA522" s="52"/>
      <c r="BB522" s="52"/>
      <c r="BC522" s="52"/>
      <c r="BD522" s="52"/>
      <c r="BE522" s="52"/>
      <c r="BF522" s="52"/>
      <c r="BG522" s="52"/>
      <c r="BH522" s="52"/>
      <c r="BI522" s="52"/>
      <c r="BJ522" s="52"/>
      <c r="BK522" s="52"/>
      <c r="BL522" s="52"/>
      <c r="BM522" s="52"/>
      <c r="BN522" s="52"/>
      <c r="BO522" s="52"/>
      <c r="BP522" s="52"/>
      <c r="BQ522" s="52"/>
      <c r="BR522" s="52"/>
      <c r="BS522" s="52"/>
      <c r="BT522" s="52"/>
      <c r="BU522" s="52"/>
      <c r="BV522" s="52"/>
      <c r="BW522" s="52"/>
      <c r="BX522" s="52"/>
      <c r="BY522" s="52"/>
      <c r="BZ522" s="52"/>
      <c r="CA522" s="52"/>
      <c r="CB522" s="52"/>
      <c r="CC522" s="48"/>
    </row>
    <row r="523" spans="3:81" s="50" customFormat="1">
      <c r="C523" s="51"/>
      <c r="D523" s="52"/>
      <c r="E523" s="52"/>
      <c r="F523" s="52"/>
      <c r="G523" s="52"/>
      <c r="H523" s="52"/>
      <c r="I523" s="52"/>
      <c r="J523" s="52"/>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c r="AK523" s="52"/>
      <c r="AL523" s="52"/>
      <c r="AM523" s="52"/>
      <c r="AN523" s="52"/>
      <c r="AO523" s="52"/>
      <c r="AP523" s="52"/>
      <c r="AQ523" s="52"/>
      <c r="AR523" s="52"/>
      <c r="AS523" s="52"/>
      <c r="AT523" s="52"/>
      <c r="AU523" s="52"/>
      <c r="AV523" s="52"/>
      <c r="AW523" s="52"/>
      <c r="AX523" s="52"/>
      <c r="AY523" s="52"/>
      <c r="AZ523" s="52"/>
      <c r="BA523" s="52"/>
      <c r="BB523" s="52"/>
      <c r="BC523" s="52"/>
      <c r="BD523" s="52"/>
      <c r="BE523" s="52"/>
      <c r="BF523" s="52"/>
      <c r="BG523" s="52"/>
      <c r="BH523" s="52"/>
      <c r="BI523" s="52"/>
      <c r="BJ523" s="52"/>
      <c r="BK523" s="52"/>
      <c r="BL523" s="52"/>
      <c r="BM523" s="52"/>
      <c r="BN523" s="52"/>
      <c r="BO523" s="52"/>
      <c r="BP523" s="52"/>
      <c r="BQ523" s="52"/>
      <c r="BR523" s="52"/>
      <c r="BS523" s="52"/>
      <c r="BT523" s="52"/>
      <c r="BU523" s="52"/>
      <c r="BV523" s="52"/>
      <c r="BW523" s="52"/>
      <c r="BX523" s="52"/>
      <c r="BY523" s="52"/>
      <c r="BZ523" s="52"/>
      <c r="CA523" s="52"/>
      <c r="CB523" s="52"/>
      <c r="CC523" s="48"/>
    </row>
    <row r="524" spans="3:81" s="50" customFormat="1">
      <c r="C524" s="51"/>
      <c r="D524" s="52"/>
      <c r="E524" s="52"/>
      <c r="F524" s="52"/>
      <c r="G524" s="52"/>
      <c r="H524" s="52"/>
      <c r="I524" s="52"/>
      <c r="J524" s="52"/>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c r="AK524" s="52"/>
      <c r="AL524" s="52"/>
      <c r="AM524" s="52"/>
      <c r="AN524" s="52"/>
      <c r="AO524" s="52"/>
      <c r="AP524" s="52"/>
      <c r="AQ524" s="52"/>
      <c r="AR524" s="52"/>
      <c r="AS524" s="52"/>
      <c r="AT524" s="52"/>
      <c r="AU524" s="52"/>
      <c r="AV524" s="52"/>
      <c r="AW524" s="52"/>
      <c r="AX524" s="52"/>
      <c r="AY524" s="52"/>
      <c r="AZ524" s="52"/>
      <c r="BA524" s="52"/>
      <c r="BB524" s="52"/>
      <c r="BC524" s="52"/>
      <c r="BD524" s="52"/>
      <c r="BE524" s="52"/>
      <c r="BF524" s="52"/>
      <c r="BG524" s="52"/>
      <c r="BH524" s="52"/>
      <c r="BI524" s="52"/>
      <c r="BJ524" s="52"/>
      <c r="BK524" s="52"/>
      <c r="BL524" s="52"/>
      <c r="BM524" s="52"/>
      <c r="BN524" s="52"/>
      <c r="BO524" s="52"/>
      <c r="BP524" s="52"/>
      <c r="BQ524" s="52"/>
      <c r="BR524" s="52"/>
      <c r="BS524" s="52"/>
      <c r="BT524" s="52"/>
      <c r="BU524" s="52"/>
      <c r="BV524" s="52"/>
      <c r="BW524" s="52"/>
      <c r="BX524" s="52"/>
      <c r="BY524" s="52"/>
      <c r="BZ524" s="52"/>
      <c r="CA524" s="52"/>
      <c r="CB524" s="52"/>
      <c r="CC524" s="48"/>
    </row>
    <row r="525" spans="3:81" s="50" customFormat="1">
      <c r="C525" s="51"/>
      <c r="D525" s="52"/>
      <c r="E525" s="52"/>
      <c r="F525" s="52"/>
      <c r="G525" s="52"/>
      <c r="H525" s="52"/>
      <c r="I525" s="52"/>
      <c r="J525" s="52"/>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c r="AK525" s="52"/>
      <c r="AL525" s="52"/>
      <c r="AM525" s="52"/>
      <c r="AN525" s="52"/>
      <c r="AO525" s="52"/>
      <c r="AP525" s="52"/>
      <c r="AQ525" s="52"/>
      <c r="AR525" s="52"/>
      <c r="AS525" s="52"/>
      <c r="AT525" s="52"/>
      <c r="AU525" s="52"/>
      <c r="AV525" s="52"/>
      <c r="AW525" s="52"/>
      <c r="AX525" s="52"/>
      <c r="AY525" s="52"/>
      <c r="AZ525" s="52"/>
      <c r="BA525" s="52"/>
      <c r="BB525" s="52"/>
      <c r="BC525" s="52"/>
      <c r="BD525" s="52"/>
      <c r="BE525" s="52"/>
      <c r="BF525" s="52"/>
      <c r="BG525" s="52"/>
      <c r="BH525" s="52"/>
      <c r="BI525" s="52"/>
      <c r="BJ525" s="52"/>
      <c r="BK525" s="52"/>
      <c r="BL525" s="52"/>
      <c r="BM525" s="52"/>
      <c r="BN525" s="52"/>
      <c r="BO525" s="52"/>
      <c r="BP525" s="52"/>
      <c r="BQ525" s="52"/>
      <c r="BR525" s="52"/>
      <c r="BS525" s="52"/>
      <c r="BT525" s="52"/>
      <c r="BU525" s="52"/>
      <c r="BV525" s="52"/>
      <c r="BW525" s="52"/>
      <c r="BX525" s="52"/>
      <c r="BY525" s="52"/>
      <c r="BZ525" s="52"/>
      <c r="CA525" s="52"/>
      <c r="CB525" s="52"/>
      <c r="CC525" s="48"/>
    </row>
    <row r="526" spans="3:81" s="50" customFormat="1">
      <c r="C526" s="51"/>
      <c r="D526" s="52"/>
      <c r="E526" s="52"/>
      <c r="F526" s="52"/>
      <c r="G526" s="52"/>
      <c r="H526" s="52"/>
      <c r="I526" s="52"/>
      <c r="J526" s="52"/>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c r="AK526" s="52"/>
      <c r="AL526" s="52"/>
      <c r="AM526" s="52"/>
      <c r="AN526" s="52"/>
      <c r="AO526" s="52"/>
      <c r="AP526" s="52"/>
      <c r="AQ526" s="52"/>
      <c r="AR526" s="52"/>
      <c r="AS526" s="52"/>
      <c r="AT526" s="52"/>
      <c r="AU526" s="52"/>
      <c r="AV526" s="52"/>
      <c r="AW526" s="52"/>
      <c r="AX526" s="52"/>
      <c r="AY526" s="52"/>
      <c r="AZ526" s="52"/>
      <c r="BA526" s="52"/>
      <c r="BB526" s="52"/>
      <c r="BC526" s="52"/>
      <c r="BD526" s="52"/>
      <c r="BE526" s="52"/>
      <c r="BF526" s="52"/>
      <c r="BG526" s="52"/>
      <c r="BH526" s="52"/>
      <c r="BI526" s="52"/>
      <c r="BJ526" s="52"/>
      <c r="BK526" s="52"/>
      <c r="BL526" s="52"/>
      <c r="BM526" s="52"/>
      <c r="BN526" s="52"/>
      <c r="BO526" s="52"/>
      <c r="BP526" s="52"/>
      <c r="BQ526" s="52"/>
      <c r="BR526" s="52"/>
      <c r="BS526" s="52"/>
      <c r="BT526" s="52"/>
      <c r="BU526" s="52"/>
      <c r="BV526" s="52"/>
      <c r="BW526" s="52"/>
      <c r="BX526" s="52"/>
      <c r="BY526" s="52"/>
      <c r="BZ526" s="52"/>
      <c r="CA526" s="52"/>
      <c r="CB526" s="52"/>
      <c r="CC526" s="48"/>
    </row>
    <row r="527" spans="3:81" s="50" customFormat="1">
      <c r="C527" s="51"/>
      <c r="D527" s="52"/>
      <c r="E527" s="52"/>
      <c r="F527" s="52"/>
      <c r="G527" s="52"/>
      <c r="H527" s="52"/>
      <c r="I527" s="52"/>
      <c r="J527" s="52"/>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c r="AK527" s="52"/>
      <c r="AL527" s="52"/>
      <c r="AM527" s="52"/>
      <c r="AN527" s="52"/>
      <c r="AO527" s="52"/>
      <c r="AP527" s="52"/>
      <c r="AQ527" s="52"/>
      <c r="AR527" s="52"/>
      <c r="AS527" s="52"/>
      <c r="AT527" s="52"/>
      <c r="AU527" s="52"/>
      <c r="AV527" s="52"/>
      <c r="AW527" s="52"/>
      <c r="AX527" s="52"/>
      <c r="AY527" s="52"/>
      <c r="AZ527" s="52"/>
      <c r="BA527" s="52"/>
      <c r="BB527" s="52"/>
      <c r="BC527" s="52"/>
      <c r="BD527" s="52"/>
      <c r="BE527" s="52"/>
      <c r="BF527" s="52"/>
      <c r="BG527" s="52"/>
      <c r="BH527" s="52"/>
      <c r="BI527" s="52"/>
      <c r="BJ527" s="52"/>
      <c r="BK527" s="52"/>
      <c r="BL527" s="52"/>
      <c r="BM527" s="52"/>
      <c r="BN527" s="52"/>
      <c r="BO527" s="52"/>
      <c r="BP527" s="52"/>
      <c r="BQ527" s="52"/>
      <c r="BR527" s="52"/>
      <c r="BS527" s="52"/>
      <c r="BT527" s="52"/>
      <c r="BU527" s="52"/>
      <c r="BV527" s="52"/>
      <c r="BW527" s="52"/>
      <c r="BX527" s="52"/>
      <c r="BY527" s="52"/>
      <c r="BZ527" s="52"/>
      <c r="CA527" s="52"/>
      <c r="CB527" s="52"/>
      <c r="CC527" s="48"/>
    </row>
    <row r="528" spans="3:81" s="50" customFormat="1">
      <c r="C528" s="51"/>
      <c r="D528" s="52"/>
      <c r="E528" s="52"/>
      <c r="F528" s="52"/>
      <c r="G528" s="52"/>
      <c r="H528" s="52"/>
      <c r="I528" s="52"/>
      <c r="J528" s="52"/>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c r="AK528" s="52"/>
      <c r="AL528" s="52"/>
      <c r="AM528" s="52"/>
      <c r="AN528" s="52"/>
      <c r="AO528" s="52"/>
      <c r="AP528" s="52"/>
      <c r="AQ528" s="52"/>
      <c r="AR528" s="52"/>
      <c r="AS528" s="52"/>
      <c r="AT528" s="52"/>
      <c r="AU528" s="52"/>
      <c r="AV528" s="52"/>
      <c r="AW528" s="52"/>
      <c r="AX528" s="52"/>
      <c r="AY528" s="52"/>
      <c r="AZ528" s="52"/>
      <c r="BA528" s="52"/>
      <c r="BB528" s="52"/>
      <c r="BC528" s="52"/>
      <c r="BD528" s="52"/>
      <c r="BE528" s="52"/>
      <c r="BF528" s="52"/>
      <c r="BG528" s="52"/>
      <c r="BH528" s="52"/>
      <c r="BI528" s="52"/>
      <c r="BJ528" s="52"/>
      <c r="BK528" s="52"/>
      <c r="BL528" s="52"/>
      <c r="BM528" s="52"/>
      <c r="BN528" s="52"/>
      <c r="BO528" s="52"/>
      <c r="BP528" s="52"/>
      <c r="BQ528" s="52"/>
      <c r="BR528" s="52"/>
      <c r="BS528" s="52"/>
      <c r="BT528" s="52"/>
      <c r="BU528" s="52"/>
      <c r="BV528" s="52"/>
      <c r="BW528" s="52"/>
      <c r="BX528" s="52"/>
      <c r="BY528" s="52"/>
      <c r="BZ528" s="52"/>
      <c r="CA528" s="52"/>
      <c r="CB528" s="52"/>
      <c r="CC528" s="48"/>
    </row>
    <row r="529" spans="3:81" s="50" customFormat="1">
      <c r="C529" s="51"/>
      <c r="D529" s="52"/>
      <c r="E529" s="52"/>
      <c r="F529" s="52"/>
      <c r="G529" s="52"/>
      <c r="H529" s="52"/>
      <c r="I529" s="52"/>
      <c r="J529" s="52"/>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c r="AK529" s="52"/>
      <c r="AL529" s="52"/>
      <c r="AM529" s="52"/>
      <c r="AN529" s="52"/>
      <c r="AO529" s="52"/>
      <c r="AP529" s="52"/>
      <c r="AQ529" s="52"/>
      <c r="AR529" s="52"/>
      <c r="AS529" s="52"/>
      <c r="AT529" s="52"/>
      <c r="AU529" s="52"/>
      <c r="AV529" s="52"/>
      <c r="AW529" s="52"/>
      <c r="AX529" s="52"/>
      <c r="AY529" s="52"/>
      <c r="AZ529" s="52"/>
      <c r="BA529" s="52"/>
      <c r="BB529" s="52"/>
      <c r="BC529" s="52"/>
      <c r="BD529" s="52"/>
      <c r="BE529" s="52"/>
      <c r="BF529" s="52"/>
      <c r="BG529" s="52"/>
      <c r="BH529" s="52"/>
      <c r="BI529" s="52"/>
      <c r="BJ529" s="52"/>
      <c r="BK529" s="52"/>
      <c r="BL529" s="52"/>
      <c r="BM529" s="52"/>
      <c r="BN529" s="52"/>
      <c r="BO529" s="52"/>
      <c r="BP529" s="52"/>
      <c r="BQ529" s="52"/>
      <c r="BR529" s="52"/>
      <c r="BS529" s="52"/>
      <c r="BT529" s="52"/>
      <c r="BU529" s="52"/>
      <c r="BV529" s="52"/>
      <c r="BW529" s="52"/>
      <c r="BX529" s="52"/>
      <c r="BY529" s="52"/>
      <c r="BZ529" s="52"/>
      <c r="CA529" s="52"/>
      <c r="CB529" s="52"/>
      <c r="CC529" s="48"/>
    </row>
    <row r="530" spans="3:81" s="50" customFormat="1">
      <c r="C530" s="51"/>
      <c r="D530" s="52"/>
      <c r="E530" s="52"/>
      <c r="F530" s="52"/>
      <c r="G530" s="52"/>
      <c r="H530" s="52"/>
      <c r="I530" s="52"/>
      <c r="J530" s="52"/>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c r="AK530" s="52"/>
      <c r="AL530" s="52"/>
      <c r="AM530" s="52"/>
      <c r="AN530" s="52"/>
      <c r="AO530" s="52"/>
      <c r="AP530" s="52"/>
      <c r="AQ530" s="52"/>
      <c r="AR530" s="52"/>
      <c r="AS530" s="52"/>
      <c r="AT530" s="52"/>
      <c r="AU530" s="52"/>
      <c r="AV530" s="52"/>
      <c r="AW530" s="52"/>
      <c r="AX530" s="52"/>
      <c r="AY530" s="52"/>
      <c r="AZ530" s="52"/>
      <c r="BA530" s="52"/>
      <c r="BB530" s="52"/>
      <c r="BC530" s="52"/>
      <c r="BD530" s="52"/>
      <c r="BE530" s="52"/>
      <c r="BF530" s="52"/>
      <c r="BG530" s="52"/>
      <c r="BH530" s="52"/>
      <c r="BI530" s="52"/>
      <c r="BJ530" s="52"/>
      <c r="BK530" s="52"/>
      <c r="BL530" s="52"/>
      <c r="BM530" s="52"/>
      <c r="BN530" s="52"/>
      <c r="BO530" s="52"/>
      <c r="BP530" s="52"/>
      <c r="BQ530" s="52"/>
      <c r="BR530" s="52"/>
      <c r="BS530" s="52"/>
      <c r="BT530" s="52"/>
      <c r="BU530" s="52"/>
      <c r="BV530" s="52"/>
      <c r="BW530" s="52"/>
      <c r="BX530" s="52"/>
      <c r="BY530" s="52"/>
      <c r="BZ530" s="52"/>
      <c r="CA530" s="52"/>
      <c r="CB530" s="52"/>
      <c r="CC530" s="48"/>
    </row>
    <row r="531" spans="3:81" s="50" customFormat="1">
      <c r="C531" s="51"/>
      <c r="D531" s="52"/>
      <c r="E531" s="52"/>
      <c r="F531" s="52"/>
      <c r="G531" s="52"/>
      <c r="H531" s="52"/>
      <c r="I531" s="52"/>
      <c r="J531" s="52"/>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c r="AK531" s="52"/>
      <c r="AL531" s="52"/>
      <c r="AM531" s="52"/>
      <c r="AN531" s="52"/>
      <c r="AO531" s="52"/>
      <c r="AP531" s="52"/>
      <c r="AQ531" s="52"/>
      <c r="AR531" s="52"/>
      <c r="AS531" s="52"/>
      <c r="AT531" s="52"/>
      <c r="AU531" s="52"/>
      <c r="AV531" s="52"/>
      <c r="AW531" s="52"/>
      <c r="AX531" s="52"/>
      <c r="AY531" s="52"/>
      <c r="AZ531" s="52"/>
      <c r="BA531" s="52"/>
      <c r="BB531" s="52"/>
      <c r="BC531" s="52"/>
      <c r="BD531" s="52"/>
      <c r="BE531" s="52"/>
      <c r="BF531" s="52"/>
      <c r="BG531" s="52"/>
      <c r="BH531" s="52"/>
      <c r="BI531" s="52"/>
      <c r="BJ531" s="52"/>
      <c r="BK531" s="52"/>
      <c r="BL531" s="52"/>
      <c r="BM531" s="52"/>
      <c r="BN531" s="52"/>
      <c r="BO531" s="52"/>
      <c r="BP531" s="52"/>
      <c r="BQ531" s="52"/>
      <c r="BR531" s="52"/>
      <c r="BS531" s="52"/>
      <c r="BT531" s="52"/>
      <c r="BU531" s="52"/>
      <c r="BV531" s="52"/>
      <c r="BW531" s="52"/>
      <c r="BX531" s="52"/>
      <c r="BY531" s="52"/>
      <c r="BZ531" s="52"/>
      <c r="CA531" s="52"/>
      <c r="CB531" s="52"/>
      <c r="CC531" s="48"/>
    </row>
    <row r="532" spans="3:81" s="50" customFormat="1">
      <c r="C532" s="51"/>
      <c r="D532" s="52"/>
      <c r="E532" s="52"/>
      <c r="F532" s="52"/>
      <c r="G532" s="52"/>
      <c r="H532" s="52"/>
      <c r="I532" s="52"/>
      <c r="J532" s="52"/>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c r="AK532" s="52"/>
      <c r="AL532" s="52"/>
      <c r="AM532" s="52"/>
      <c r="AN532" s="52"/>
      <c r="AO532" s="52"/>
      <c r="AP532" s="52"/>
      <c r="AQ532" s="52"/>
      <c r="AR532" s="52"/>
      <c r="AS532" s="52"/>
      <c r="AT532" s="52"/>
      <c r="AU532" s="52"/>
      <c r="AV532" s="52"/>
      <c r="AW532" s="52"/>
      <c r="AX532" s="52"/>
      <c r="AY532" s="52"/>
      <c r="AZ532" s="52"/>
      <c r="BA532" s="52"/>
      <c r="BB532" s="52"/>
      <c r="BC532" s="52"/>
      <c r="BD532" s="52"/>
      <c r="BE532" s="52"/>
      <c r="BF532" s="52"/>
      <c r="BG532" s="52"/>
      <c r="BH532" s="52"/>
      <c r="BI532" s="52"/>
      <c r="BJ532" s="52"/>
      <c r="BK532" s="52"/>
      <c r="BL532" s="52"/>
      <c r="BM532" s="52"/>
      <c r="BN532" s="52"/>
      <c r="BO532" s="52"/>
      <c r="BP532" s="52"/>
      <c r="BQ532" s="52"/>
      <c r="BR532" s="52"/>
      <c r="BS532" s="52"/>
      <c r="BT532" s="52"/>
      <c r="BU532" s="52"/>
      <c r="BV532" s="52"/>
      <c r="BW532" s="52"/>
      <c r="BX532" s="52"/>
      <c r="BY532" s="52"/>
      <c r="BZ532" s="52"/>
      <c r="CA532" s="52"/>
      <c r="CB532" s="52"/>
      <c r="CC532" s="48"/>
    </row>
    <row r="533" spans="3:81" s="50" customFormat="1">
      <c r="C533" s="51"/>
      <c r="D533" s="52"/>
      <c r="E533" s="52"/>
      <c r="F533" s="52"/>
      <c r="G533" s="52"/>
      <c r="H533" s="52"/>
      <c r="I533" s="52"/>
      <c r="J533" s="52"/>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c r="AK533" s="52"/>
      <c r="AL533" s="52"/>
      <c r="AM533" s="52"/>
      <c r="AN533" s="52"/>
      <c r="AO533" s="52"/>
      <c r="AP533" s="52"/>
      <c r="AQ533" s="52"/>
      <c r="AR533" s="52"/>
      <c r="AS533" s="52"/>
      <c r="AT533" s="52"/>
      <c r="AU533" s="52"/>
      <c r="AV533" s="52"/>
      <c r="AW533" s="52"/>
      <c r="AX533" s="52"/>
      <c r="AY533" s="52"/>
      <c r="AZ533" s="52"/>
      <c r="BA533" s="52"/>
      <c r="BB533" s="52"/>
      <c r="BC533" s="52"/>
      <c r="BD533" s="52"/>
      <c r="BE533" s="52"/>
      <c r="BF533" s="52"/>
      <c r="BG533" s="52"/>
      <c r="BH533" s="52"/>
      <c r="BI533" s="52"/>
      <c r="BJ533" s="52"/>
      <c r="BK533" s="52"/>
      <c r="BL533" s="52"/>
      <c r="BM533" s="52"/>
      <c r="BN533" s="52"/>
      <c r="BO533" s="52"/>
      <c r="BP533" s="52"/>
      <c r="BQ533" s="52"/>
      <c r="BR533" s="52"/>
      <c r="BS533" s="52"/>
      <c r="BT533" s="52"/>
      <c r="BU533" s="52"/>
      <c r="BV533" s="52"/>
      <c r="BW533" s="52"/>
      <c r="BX533" s="52"/>
      <c r="BY533" s="52"/>
      <c r="BZ533" s="52"/>
      <c r="CA533" s="52"/>
      <c r="CB533" s="52"/>
      <c r="CC533" s="48"/>
    </row>
    <row r="534" spans="3:81" s="50" customFormat="1">
      <c r="C534" s="51"/>
      <c r="D534" s="52"/>
      <c r="E534" s="52"/>
      <c r="F534" s="52"/>
      <c r="G534" s="52"/>
      <c r="H534" s="52"/>
      <c r="I534" s="52"/>
      <c r="J534" s="52"/>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c r="AK534" s="52"/>
      <c r="AL534" s="52"/>
      <c r="AM534" s="52"/>
      <c r="AN534" s="52"/>
      <c r="AO534" s="52"/>
      <c r="AP534" s="52"/>
      <c r="AQ534" s="52"/>
      <c r="AR534" s="52"/>
      <c r="AS534" s="52"/>
      <c r="AT534" s="52"/>
      <c r="AU534" s="52"/>
      <c r="AV534" s="52"/>
      <c r="AW534" s="52"/>
      <c r="AX534" s="52"/>
      <c r="AY534" s="52"/>
      <c r="AZ534" s="52"/>
      <c r="BA534" s="52"/>
      <c r="BB534" s="52"/>
      <c r="BC534" s="52"/>
      <c r="BD534" s="52"/>
      <c r="BE534" s="52"/>
      <c r="BF534" s="52"/>
      <c r="BG534" s="52"/>
      <c r="BH534" s="52"/>
      <c r="BI534" s="52"/>
      <c r="BJ534" s="52"/>
      <c r="BK534" s="52"/>
      <c r="BL534" s="52"/>
      <c r="BM534" s="52"/>
      <c r="BN534" s="52"/>
      <c r="BO534" s="52"/>
      <c r="BP534" s="52"/>
      <c r="BQ534" s="52"/>
      <c r="BR534" s="52"/>
      <c r="BS534" s="52"/>
      <c r="BT534" s="52"/>
      <c r="BU534" s="52"/>
      <c r="BV534" s="52"/>
      <c r="BW534" s="52"/>
      <c r="BX534" s="52"/>
      <c r="BY534" s="52"/>
      <c r="BZ534" s="52"/>
      <c r="CA534" s="52"/>
      <c r="CB534" s="52"/>
      <c r="CC534" s="48"/>
    </row>
    <row r="535" spans="3:81" s="50" customFormat="1">
      <c r="C535" s="51"/>
      <c r="D535" s="52"/>
      <c r="E535" s="52"/>
      <c r="F535" s="52"/>
      <c r="G535" s="52"/>
      <c r="H535" s="52"/>
      <c r="I535" s="52"/>
      <c r="J535" s="52"/>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c r="AK535" s="52"/>
      <c r="AL535" s="52"/>
      <c r="AM535" s="52"/>
      <c r="AN535" s="52"/>
      <c r="AO535" s="52"/>
      <c r="AP535" s="52"/>
      <c r="AQ535" s="52"/>
      <c r="AR535" s="52"/>
      <c r="AS535" s="52"/>
      <c r="AT535" s="52"/>
      <c r="AU535" s="52"/>
      <c r="AV535" s="52"/>
      <c r="AW535" s="52"/>
      <c r="AX535" s="52"/>
      <c r="AY535" s="52"/>
      <c r="AZ535" s="52"/>
      <c r="BA535" s="52"/>
      <c r="BB535" s="52"/>
      <c r="BC535" s="52"/>
      <c r="BD535" s="52"/>
      <c r="BE535" s="52"/>
      <c r="BF535" s="52"/>
      <c r="BG535" s="52"/>
      <c r="BH535" s="52"/>
      <c r="BI535" s="52"/>
      <c r="BJ535" s="52"/>
      <c r="BK535" s="52"/>
      <c r="BL535" s="52"/>
      <c r="BM535" s="52"/>
      <c r="BN535" s="52"/>
      <c r="BO535" s="52"/>
      <c r="BP535" s="52"/>
      <c r="BQ535" s="52"/>
      <c r="BR535" s="52"/>
      <c r="BS535" s="52"/>
      <c r="BT535" s="52"/>
      <c r="BU535" s="52"/>
      <c r="BV535" s="52"/>
      <c r="BW535" s="52"/>
      <c r="BX535" s="52"/>
      <c r="BY535" s="52"/>
      <c r="BZ535" s="52"/>
      <c r="CA535" s="52"/>
      <c r="CB535" s="52"/>
      <c r="CC535" s="48"/>
    </row>
    <row r="536" spans="3:81" s="50" customFormat="1">
      <c r="C536" s="51"/>
      <c r="D536" s="52"/>
      <c r="E536" s="52"/>
      <c r="F536" s="52"/>
      <c r="G536" s="52"/>
      <c r="H536" s="52"/>
      <c r="I536" s="52"/>
      <c r="J536" s="52"/>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c r="AK536" s="52"/>
      <c r="AL536" s="52"/>
      <c r="AM536" s="52"/>
      <c r="AN536" s="52"/>
      <c r="AO536" s="52"/>
      <c r="AP536" s="52"/>
      <c r="AQ536" s="52"/>
      <c r="AR536" s="52"/>
      <c r="AS536" s="52"/>
      <c r="AT536" s="52"/>
      <c r="AU536" s="52"/>
      <c r="AV536" s="52"/>
      <c r="AW536" s="52"/>
      <c r="AX536" s="52"/>
      <c r="AY536" s="52"/>
      <c r="AZ536" s="52"/>
      <c r="BA536" s="52"/>
      <c r="BB536" s="52"/>
      <c r="BC536" s="52"/>
      <c r="BD536" s="52"/>
      <c r="BE536" s="52"/>
      <c r="BF536" s="52"/>
      <c r="BG536" s="52"/>
      <c r="BH536" s="52"/>
      <c r="BI536" s="52"/>
      <c r="BJ536" s="52"/>
      <c r="BK536" s="52"/>
      <c r="BL536" s="52"/>
      <c r="BM536" s="52"/>
      <c r="BN536" s="52"/>
      <c r="BO536" s="52"/>
      <c r="BP536" s="52"/>
      <c r="BQ536" s="52"/>
      <c r="BR536" s="52"/>
      <c r="BS536" s="52"/>
      <c r="BT536" s="52"/>
      <c r="BU536" s="52"/>
      <c r="BV536" s="52"/>
      <c r="BW536" s="52"/>
      <c r="BX536" s="52"/>
      <c r="BY536" s="52"/>
      <c r="BZ536" s="52"/>
      <c r="CA536" s="52"/>
      <c r="CB536" s="52"/>
      <c r="CC536" s="48"/>
    </row>
    <row r="537" spans="3:81" s="50" customFormat="1">
      <c r="C537" s="51"/>
      <c r="D537" s="52"/>
      <c r="E537" s="52"/>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c r="AK537" s="52"/>
      <c r="AL537" s="52"/>
      <c r="AM537" s="52"/>
      <c r="AN537" s="52"/>
      <c r="AO537" s="52"/>
      <c r="AP537" s="52"/>
      <c r="AQ537" s="52"/>
      <c r="AR537" s="52"/>
      <c r="AS537" s="52"/>
      <c r="AT537" s="52"/>
      <c r="AU537" s="52"/>
      <c r="AV537" s="52"/>
      <c r="AW537" s="52"/>
      <c r="AX537" s="52"/>
      <c r="AY537" s="52"/>
      <c r="AZ537" s="52"/>
      <c r="BA537" s="52"/>
      <c r="BB537" s="52"/>
      <c r="BC537" s="52"/>
      <c r="BD537" s="52"/>
      <c r="BE537" s="52"/>
      <c r="BF537" s="52"/>
      <c r="BG537" s="52"/>
      <c r="BH537" s="52"/>
      <c r="BI537" s="52"/>
      <c r="BJ537" s="52"/>
      <c r="BK537" s="52"/>
      <c r="BL537" s="52"/>
      <c r="BM537" s="52"/>
      <c r="BN537" s="52"/>
      <c r="BO537" s="52"/>
      <c r="BP537" s="52"/>
      <c r="BQ537" s="52"/>
      <c r="BR537" s="52"/>
      <c r="BS537" s="52"/>
      <c r="BT537" s="52"/>
      <c r="BU537" s="52"/>
      <c r="BV537" s="52"/>
      <c r="BW537" s="52"/>
      <c r="BX537" s="52"/>
      <c r="BY537" s="52"/>
      <c r="BZ537" s="52"/>
      <c r="CA537" s="52"/>
      <c r="CB537" s="52"/>
      <c r="CC537" s="48"/>
    </row>
    <row r="538" spans="3:81" s="50" customFormat="1">
      <c r="C538" s="51"/>
      <c r="D538" s="52"/>
      <c r="E538" s="52"/>
      <c r="F538" s="52"/>
      <c r="G538" s="52"/>
      <c r="H538" s="52"/>
      <c r="I538" s="52"/>
      <c r="J538" s="52"/>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c r="AK538" s="52"/>
      <c r="AL538" s="52"/>
      <c r="AM538" s="52"/>
      <c r="AN538" s="52"/>
      <c r="AO538" s="52"/>
      <c r="AP538" s="52"/>
      <c r="AQ538" s="52"/>
      <c r="AR538" s="52"/>
      <c r="AS538" s="52"/>
      <c r="AT538" s="52"/>
      <c r="AU538" s="52"/>
      <c r="AV538" s="52"/>
      <c r="AW538" s="52"/>
      <c r="AX538" s="52"/>
      <c r="AY538" s="52"/>
      <c r="AZ538" s="52"/>
      <c r="BA538" s="52"/>
      <c r="BB538" s="52"/>
      <c r="BC538" s="52"/>
      <c r="BD538" s="52"/>
      <c r="BE538" s="52"/>
      <c r="BF538" s="52"/>
      <c r="BG538" s="52"/>
      <c r="BH538" s="52"/>
      <c r="BI538" s="52"/>
      <c r="BJ538" s="52"/>
      <c r="BK538" s="52"/>
      <c r="BL538" s="52"/>
      <c r="BM538" s="52"/>
      <c r="BN538" s="52"/>
      <c r="BO538" s="52"/>
      <c r="BP538" s="52"/>
      <c r="BQ538" s="52"/>
      <c r="BR538" s="52"/>
      <c r="BS538" s="52"/>
      <c r="BT538" s="52"/>
      <c r="BU538" s="52"/>
      <c r="BV538" s="52"/>
      <c r="BW538" s="52"/>
      <c r="BX538" s="52"/>
      <c r="BY538" s="52"/>
      <c r="BZ538" s="52"/>
      <c r="CA538" s="52"/>
      <c r="CB538" s="52"/>
      <c r="CC538" s="48"/>
    </row>
    <row r="539" spans="3:81" s="50" customFormat="1">
      <c r="C539" s="51"/>
      <c r="D539" s="52"/>
      <c r="E539" s="52"/>
      <c r="F539" s="52"/>
      <c r="G539" s="52"/>
      <c r="H539" s="52"/>
      <c r="I539" s="52"/>
      <c r="J539" s="52"/>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c r="AK539" s="52"/>
      <c r="AL539" s="52"/>
      <c r="AM539" s="52"/>
      <c r="AN539" s="52"/>
      <c r="AO539" s="52"/>
      <c r="AP539" s="52"/>
      <c r="AQ539" s="52"/>
      <c r="AR539" s="52"/>
      <c r="AS539" s="52"/>
      <c r="AT539" s="52"/>
      <c r="AU539" s="52"/>
      <c r="AV539" s="52"/>
      <c r="AW539" s="52"/>
      <c r="AX539" s="52"/>
      <c r="AY539" s="52"/>
      <c r="AZ539" s="52"/>
      <c r="BA539" s="52"/>
      <c r="BB539" s="52"/>
      <c r="BC539" s="52"/>
      <c r="BD539" s="52"/>
      <c r="BE539" s="52"/>
      <c r="BF539" s="52"/>
      <c r="BG539" s="52"/>
      <c r="BH539" s="52"/>
      <c r="BI539" s="52"/>
      <c r="BJ539" s="52"/>
      <c r="BK539" s="52"/>
      <c r="BL539" s="52"/>
      <c r="BM539" s="52"/>
      <c r="BN539" s="52"/>
      <c r="BO539" s="52"/>
      <c r="BP539" s="52"/>
      <c r="BQ539" s="52"/>
      <c r="BR539" s="52"/>
      <c r="BS539" s="52"/>
      <c r="BT539" s="52"/>
      <c r="BU539" s="52"/>
      <c r="BV539" s="52"/>
      <c r="BW539" s="52"/>
      <c r="BX539" s="52"/>
      <c r="BY539" s="52"/>
      <c r="BZ539" s="52"/>
      <c r="CA539" s="52"/>
      <c r="CB539" s="52"/>
      <c r="CC539" s="48"/>
    </row>
    <row r="540" spans="3:81" s="50" customFormat="1">
      <c r="C540" s="51"/>
      <c r="D540" s="52"/>
      <c r="E540" s="52"/>
      <c r="F540" s="52"/>
      <c r="G540" s="52"/>
      <c r="H540" s="52"/>
      <c r="I540" s="52"/>
      <c r="J540" s="52"/>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c r="AK540" s="52"/>
      <c r="AL540" s="52"/>
      <c r="AM540" s="52"/>
      <c r="AN540" s="52"/>
      <c r="AO540" s="52"/>
      <c r="AP540" s="52"/>
      <c r="AQ540" s="52"/>
      <c r="AR540" s="52"/>
      <c r="AS540" s="52"/>
      <c r="AT540" s="52"/>
      <c r="AU540" s="52"/>
      <c r="AV540" s="52"/>
      <c r="AW540" s="52"/>
      <c r="AX540" s="52"/>
      <c r="AY540" s="52"/>
      <c r="AZ540" s="52"/>
      <c r="BA540" s="52"/>
      <c r="BB540" s="52"/>
      <c r="BC540" s="52"/>
      <c r="BD540" s="52"/>
      <c r="BE540" s="52"/>
      <c r="BF540" s="52"/>
      <c r="BG540" s="52"/>
      <c r="BH540" s="52"/>
      <c r="BI540" s="52"/>
      <c r="BJ540" s="52"/>
      <c r="BK540" s="52"/>
      <c r="BL540" s="52"/>
      <c r="BM540" s="52"/>
      <c r="BN540" s="52"/>
      <c r="BO540" s="52"/>
      <c r="BP540" s="52"/>
      <c r="BQ540" s="52"/>
      <c r="BR540" s="52"/>
      <c r="BS540" s="52"/>
      <c r="BT540" s="52"/>
      <c r="BU540" s="52"/>
      <c r="BV540" s="52"/>
      <c r="BW540" s="52"/>
      <c r="BX540" s="52"/>
      <c r="BY540" s="52"/>
      <c r="BZ540" s="52"/>
      <c r="CA540" s="52"/>
      <c r="CB540" s="52"/>
      <c r="CC540" s="48"/>
    </row>
    <row r="541" spans="3:81" s="50" customFormat="1">
      <c r="C541" s="51"/>
      <c r="D541" s="52"/>
      <c r="E541" s="52"/>
      <c r="F541" s="52"/>
      <c r="G541" s="52"/>
      <c r="H541" s="52"/>
      <c r="I541" s="52"/>
      <c r="J541" s="52"/>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c r="AK541" s="52"/>
      <c r="AL541" s="52"/>
      <c r="AM541" s="52"/>
      <c r="AN541" s="52"/>
      <c r="AO541" s="52"/>
      <c r="AP541" s="52"/>
      <c r="AQ541" s="52"/>
      <c r="AR541" s="52"/>
      <c r="AS541" s="52"/>
      <c r="AT541" s="52"/>
      <c r="AU541" s="52"/>
      <c r="AV541" s="52"/>
      <c r="AW541" s="52"/>
      <c r="AX541" s="52"/>
      <c r="AY541" s="52"/>
      <c r="AZ541" s="52"/>
      <c r="BA541" s="52"/>
      <c r="BB541" s="52"/>
      <c r="BC541" s="52"/>
      <c r="BD541" s="52"/>
      <c r="BE541" s="52"/>
      <c r="BF541" s="52"/>
      <c r="BG541" s="52"/>
      <c r="BH541" s="52"/>
      <c r="BI541" s="52"/>
      <c r="BJ541" s="52"/>
      <c r="BK541" s="52"/>
      <c r="BL541" s="52"/>
      <c r="BM541" s="52"/>
      <c r="BN541" s="52"/>
      <c r="BO541" s="52"/>
      <c r="BP541" s="52"/>
      <c r="BQ541" s="52"/>
      <c r="BR541" s="52"/>
      <c r="BS541" s="52"/>
      <c r="BT541" s="52"/>
      <c r="BU541" s="52"/>
      <c r="BV541" s="52"/>
      <c r="BW541" s="52"/>
      <c r="BX541" s="52"/>
      <c r="BY541" s="52"/>
      <c r="BZ541" s="52"/>
      <c r="CA541" s="52"/>
      <c r="CB541" s="52"/>
      <c r="CC541" s="48"/>
    </row>
    <row r="542" spans="3:81" s="50" customFormat="1">
      <c r="C542" s="51"/>
      <c r="D542" s="52"/>
      <c r="E542" s="52"/>
      <c r="F542" s="52"/>
      <c r="G542" s="52"/>
      <c r="H542" s="52"/>
      <c r="I542" s="52"/>
      <c r="J542" s="52"/>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c r="AK542" s="52"/>
      <c r="AL542" s="52"/>
      <c r="AM542" s="52"/>
      <c r="AN542" s="52"/>
      <c r="AO542" s="52"/>
      <c r="AP542" s="52"/>
      <c r="AQ542" s="52"/>
      <c r="AR542" s="52"/>
      <c r="AS542" s="52"/>
      <c r="AT542" s="52"/>
      <c r="AU542" s="52"/>
      <c r="AV542" s="52"/>
      <c r="AW542" s="52"/>
      <c r="AX542" s="52"/>
      <c r="AY542" s="52"/>
      <c r="AZ542" s="52"/>
      <c r="BA542" s="52"/>
      <c r="BB542" s="52"/>
      <c r="BC542" s="52"/>
      <c r="BD542" s="52"/>
      <c r="BE542" s="52"/>
      <c r="BF542" s="52"/>
      <c r="BG542" s="52"/>
      <c r="BH542" s="52"/>
      <c r="BI542" s="52"/>
      <c r="BJ542" s="52"/>
      <c r="BK542" s="52"/>
      <c r="BL542" s="52"/>
      <c r="BM542" s="52"/>
      <c r="BN542" s="52"/>
      <c r="BO542" s="52"/>
      <c r="BP542" s="52"/>
      <c r="BQ542" s="52"/>
      <c r="BR542" s="52"/>
      <c r="BS542" s="52"/>
      <c r="BT542" s="52"/>
      <c r="BU542" s="52"/>
      <c r="BV542" s="52"/>
      <c r="BW542" s="52"/>
      <c r="BX542" s="52"/>
      <c r="BY542" s="52"/>
      <c r="BZ542" s="52"/>
      <c r="CA542" s="52"/>
      <c r="CB542" s="52"/>
      <c r="CC542" s="48"/>
    </row>
    <row r="543" spans="3:81" s="50" customFormat="1">
      <c r="C543" s="51"/>
      <c r="D543" s="52"/>
      <c r="E543" s="52"/>
      <c r="F543" s="52"/>
      <c r="G543" s="52"/>
      <c r="H543" s="52"/>
      <c r="I543" s="52"/>
      <c r="J543" s="52"/>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c r="AK543" s="52"/>
      <c r="AL543" s="52"/>
      <c r="AM543" s="52"/>
      <c r="AN543" s="52"/>
      <c r="AO543" s="52"/>
      <c r="AP543" s="52"/>
      <c r="AQ543" s="52"/>
      <c r="AR543" s="52"/>
      <c r="AS543" s="52"/>
      <c r="AT543" s="52"/>
      <c r="AU543" s="52"/>
      <c r="AV543" s="52"/>
      <c r="AW543" s="52"/>
      <c r="AX543" s="52"/>
      <c r="AY543" s="52"/>
      <c r="AZ543" s="52"/>
      <c r="BA543" s="52"/>
      <c r="BB543" s="52"/>
      <c r="BC543" s="52"/>
      <c r="BD543" s="52"/>
      <c r="BE543" s="52"/>
      <c r="BF543" s="52"/>
      <c r="BG543" s="52"/>
      <c r="BH543" s="52"/>
      <c r="BI543" s="52"/>
      <c r="BJ543" s="52"/>
      <c r="BK543" s="52"/>
      <c r="BL543" s="52"/>
      <c r="BM543" s="52"/>
      <c r="BN543" s="52"/>
      <c r="BO543" s="52"/>
      <c r="BP543" s="52"/>
      <c r="BQ543" s="52"/>
      <c r="BR543" s="52"/>
      <c r="BS543" s="52"/>
      <c r="BT543" s="52"/>
      <c r="BU543" s="52"/>
      <c r="BV543" s="52"/>
      <c r="BW543" s="52"/>
      <c r="BX543" s="52"/>
      <c r="BY543" s="52"/>
      <c r="BZ543" s="52"/>
      <c r="CA543" s="52"/>
      <c r="CB543" s="52"/>
      <c r="CC543" s="48"/>
    </row>
    <row r="544" spans="3:81" s="50" customFormat="1">
      <c r="C544" s="51"/>
      <c r="D544" s="52"/>
      <c r="E544" s="52"/>
      <c r="F544" s="52"/>
      <c r="G544" s="52"/>
      <c r="H544" s="52"/>
      <c r="I544" s="52"/>
      <c r="J544" s="52"/>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c r="AK544" s="52"/>
      <c r="AL544" s="52"/>
      <c r="AM544" s="52"/>
      <c r="AN544" s="52"/>
      <c r="AO544" s="52"/>
      <c r="AP544" s="52"/>
      <c r="AQ544" s="52"/>
      <c r="AR544" s="52"/>
      <c r="AS544" s="52"/>
      <c r="AT544" s="52"/>
      <c r="AU544" s="52"/>
      <c r="AV544" s="52"/>
      <c r="AW544" s="52"/>
      <c r="AX544" s="52"/>
      <c r="AY544" s="52"/>
      <c r="AZ544" s="52"/>
      <c r="BA544" s="52"/>
      <c r="BB544" s="52"/>
      <c r="BC544" s="52"/>
      <c r="BD544" s="52"/>
      <c r="BE544" s="52"/>
      <c r="BF544" s="52"/>
      <c r="BG544" s="52"/>
      <c r="BH544" s="52"/>
      <c r="BI544" s="52"/>
      <c r="BJ544" s="52"/>
      <c r="BK544" s="52"/>
      <c r="BL544" s="52"/>
      <c r="BM544" s="52"/>
      <c r="BN544" s="52"/>
      <c r="BO544" s="52"/>
      <c r="BP544" s="52"/>
      <c r="BQ544" s="52"/>
      <c r="BR544" s="52"/>
      <c r="BS544" s="52"/>
      <c r="BT544" s="52"/>
      <c r="BU544" s="52"/>
      <c r="BV544" s="52"/>
      <c r="BW544" s="52"/>
      <c r="BX544" s="52"/>
      <c r="BY544" s="52"/>
      <c r="BZ544" s="52"/>
      <c r="CA544" s="52"/>
      <c r="CB544" s="52"/>
      <c r="CC544" s="48"/>
    </row>
    <row r="545" spans="3:81" s="50" customFormat="1">
      <c r="C545" s="51"/>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c r="BJ545" s="52"/>
      <c r="BK545" s="52"/>
      <c r="BL545" s="52"/>
      <c r="BM545" s="52"/>
      <c r="BN545" s="52"/>
      <c r="BO545" s="52"/>
      <c r="BP545" s="52"/>
      <c r="BQ545" s="52"/>
      <c r="BR545" s="52"/>
      <c r="BS545" s="52"/>
      <c r="BT545" s="52"/>
      <c r="BU545" s="52"/>
      <c r="BV545" s="52"/>
      <c r="BW545" s="52"/>
      <c r="BX545" s="52"/>
      <c r="BY545" s="52"/>
      <c r="BZ545" s="52"/>
      <c r="CA545" s="52"/>
      <c r="CB545" s="52"/>
      <c r="CC545" s="48"/>
    </row>
    <row r="546" spans="3:81" s="50" customFormat="1">
      <c r="C546" s="51"/>
      <c r="D546" s="52"/>
      <c r="E546" s="52"/>
      <c r="F546" s="52"/>
      <c r="G546" s="52"/>
      <c r="H546" s="52"/>
      <c r="I546" s="52"/>
      <c r="J546" s="52"/>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c r="AK546" s="52"/>
      <c r="AL546" s="52"/>
      <c r="AM546" s="52"/>
      <c r="AN546" s="52"/>
      <c r="AO546" s="52"/>
      <c r="AP546" s="52"/>
      <c r="AQ546" s="52"/>
      <c r="AR546" s="52"/>
      <c r="AS546" s="52"/>
      <c r="AT546" s="52"/>
      <c r="AU546" s="52"/>
      <c r="AV546" s="52"/>
      <c r="AW546" s="52"/>
      <c r="AX546" s="52"/>
      <c r="AY546" s="52"/>
      <c r="AZ546" s="52"/>
      <c r="BA546" s="52"/>
      <c r="BB546" s="52"/>
      <c r="BC546" s="52"/>
      <c r="BD546" s="52"/>
      <c r="BE546" s="52"/>
      <c r="BF546" s="52"/>
      <c r="BG546" s="52"/>
      <c r="BH546" s="52"/>
      <c r="BI546" s="52"/>
      <c r="BJ546" s="52"/>
      <c r="BK546" s="52"/>
      <c r="BL546" s="52"/>
      <c r="BM546" s="52"/>
      <c r="BN546" s="52"/>
      <c r="BO546" s="52"/>
      <c r="BP546" s="52"/>
      <c r="BQ546" s="52"/>
      <c r="BR546" s="52"/>
      <c r="BS546" s="52"/>
      <c r="BT546" s="52"/>
      <c r="BU546" s="52"/>
      <c r="BV546" s="52"/>
      <c r="BW546" s="52"/>
      <c r="BX546" s="52"/>
      <c r="BY546" s="52"/>
      <c r="BZ546" s="52"/>
      <c r="CA546" s="52"/>
      <c r="CB546" s="52"/>
      <c r="CC546" s="48"/>
    </row>
    <row r="547" spans="3:81" s="50" customFormat="1">
      <c r="C547" s="51"/>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c r="BJ547" s="52"/>
      <c r="BK547" s="52"/>
      <c r="BL547" s="52"/>
      <c r="BM547" s="52"/>
      <c r="BN547" s="52"/>
      <c r="BO547" s="52"/>
      <c r="BP547" s="52"/>
      <c r="BQ547" s="52"/>
      <c r="BR547" s="52"/>
      <c r="BS547" s="52"/>
      <c r="BT547" s="52"/>
      <c r="BU547" s="52"/>
      <c r="BV547" s="52"/>
      <c r="BW547" s="52"/>
      <c r="BX547" s="52"/>
      <c r="BY547" s="52"/>
      <c r="BZ547" s="52"/>
      <c r="CA547" s="52"/>
      <c r="CB547" s="52"/>
      <c r="CC547" s="48"/>
    </row>
    <row r="548" spans="3:81" s="50" customFormat="1">
      <c r="C548" s="51"/>
      <c r="D548" s="52"/>
      <c r="E548" s="52"/>
      <c r="F548" s="52"/>
      <c r="G548" s="52"/>
      <c r="H548" s="52"/>
      <c r="I548" s="52"/>
      <c r="J548" s="52"/>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c r="AK548" s="52"/>
      <c r="AL548" s="52"/>
      <c r="AM548" s="52"/>
      <c r="AN548" s="52"/>
      <c r="AO548" s="52"/>
      <c r="AP548" s="52"/>
      <c r="AQ548" s="52"/>
      <c r="AR548" s="52"/>
      <c r="AS548" s="52"/>
      <c r="AT548" s="52"/>
      <c r="AU548" s="52"/>
      <c r="AV548" s="52"/>
      <c r="AW548" s="52"/>
      <c r="AX548" s="52"/>
      <c r="AY548" s="52"/>
      <c r="AZ548" s="52"/>
      <c r="BA548" s="52"/>
      <c r="BB548" s="52"/>
      <c r="BC548" s="52"/>
      <c r="BD548" s="52"/>
      <c r="BE548" s="52"/>
      <c r="BF548" s="52"/>
      <c r="BG548" s="52"/>
      <c r="BH548" s="52"/>
      <c r="BI548" s="52"/>
      <c r="BJ548" s="52"/>
      <c r="BK548" s="52"/>
      <c r="BL548" s="52"/>
      <c r="BM548" s="52"/>
      <c r="BN548" s="52"/>
      <c r="BO548" s="52"/>
      <c r="BP548" s="52"/>
      <c r="BQ548" s="52"/>
      <c r="BR548" s="52"/>
      <c r="BS548" s="52"/>
      <c r="BT548" s="52"/>
      <c r="BU548" s="52"/>
      <c r="BV548" s="52"/>
      <c r="BW548" s="52"/>
      <c r="BX548" s="52"/>
      <c r="BY548" s="52"/>
      <c r="BZ548" s="52"/>
      <c r="CA548" s="52"/>
      <c r="CB548" s="52"/>
      <c r="CC548" s="48"/>
    </row>
    <row r="549" spans="3:81" s="50" customFormat="1">
      <c r="C549" s="51"/>
      <c r="D549" s="52"/>
      <c r="E549" s="52"/>
      <c r="F549" s="52"/>
      <c r="G549" s="52"/>
      <c r="H549" s="52"/>
      <c r="I549" s="52"/>
      <c r="J549" s="52"/>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c r="AK549" s="52"/>
      <c r="AL549" s="52"/>
      <c r="AM549" s="52"/>
      <c r="AN549" s="52"/>
      <c r="AO549" s="52"/>
      <c r="AP549" s="52"/>
      <c r="AQ549" s="52"/>
      <c r="AR549" s="52"/>
      <c r="AS549" s="52"/>
      <c r="AT549" s="52"/>
      <c r="AU549" s="52"/>
      <c r="AV549" s="52"/>
      <c r="AW549" s="52"/>
      <c r="AX549" s="52"/>
      <c r="AY549" s="52"/>
      <c r="AZ549" s="52"/>
      <c r="BA549" s="52"/>
      <c r="BB549" s="52"/>
      <c r="BC549" s="52"/>
      <c r="BD549" s="52"/>
      <c r="BE549" s="52"/>
      <c r="BF549" s="52"/>
      <c r="BG549" s="52"/>
      <c r="BH549" s="52"/>
      <c r="BI549" s="52"/>
      <c r="BJ549" s="52"/>
      <c r="BK549" s="52"/>
      <c r="BL549" s="52"/>
      <c r="BM549" s="52"/>
      <c r="BN549" s="52"/>
      <c r="BO549" s="52"/>
      <c r="BP549" s="52"/>
      <c r="BQ549" s="52"/>
      <c r="BR549" s="52"/>
      <c r="BS549" s="52"/>
      <c r="BT549" s="52"/>
      <c r="BU549" s="52"/>
      <c r="BV549" s="52"/>
      <c r="BW549" s="52"/>
      <c r="BX549" s="52"/>
      <c r="BY549" s="52"/>
      <c r="BZ549" s="52"/>
      <c r="CA549" s="52"/>
      <c r="CB549" s="52"/>
      <c r="CC549" s="48"/>
    </row>
    <row r="550" spans="3:81" s="50" customFormat="1">
      <c r="C550" s="51"/>
      <c r="D550" s="52"/>
      <c r="E550" s="52"/>
      <c r="F550" s="52"/>
      <c r="G550" s="52"/>
      <c r="H550" s="52"/>
      <c r="I550" s="52"/>
      <c r="J550" s="52"/>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c r="AK550" s="52"/>
      <c r="AL550" s="52"/>
      <c r="AM550" s="52"/>
      <c r="AN550" s="52"/>
      <c r="AO550" s="52"/>
      <c r="AP550" s="52"/>
      <c r="AQ550" s="52"/>
      <c r="AR550" s="52"/>
      <c r="AS550" s="52"/>
      <c r="AT550" s="52"/>
      <c r="AU550" s="52"/>
      <c r="AV550" s="52"/>
      <c r="AW550" s="52"/>
      <c r="AX550" s="52"/>
      <c r="AY550" s="52"/>
      <c r="AZ550" s="52"/>
      <c r="BA550" s="52"/>
      <c r="BB550" s="52"/>
      <c r="BC550" s="52"/>
      <c r="BD550" s="52"/>
      <c r="BE550" s="52"/>
      <c r="BF550" s="52"/>
      <c r="BG550" s="52"/>
      <c r="BH550" s="52"/>
      <c r="BI550" s="52"/>
      <c r="BJ550" s="52"/>
      <c r="BK550" s="52"/>
      <c r="BL550" s="52"/>
      <c r="BM550" s="52"/>
      <c r="BN550" s="52"/>
      <c r="BO550" s="52"/>
      <c r="BP550" s="52"/>
      <c r="BQ550" s="52"/>
      <c r="BR550" s="52"/>
      <c r="BS550" s="52"/>
      <c r="BT550" s="52"/>
      <c r="BU550" s="52"/>
      <c r="BV550" s="52"/>
      <c r="BW550" s="52"/>
      <c r="BX550" s="52"/>
      <c r="BY550" s="52"/>
      <c r="BZ550" s="52"/>
      <c r="CA550" s="52"/>
      <c r="CB550" s="52"/>
      <c r="CC550" s="48"/>
    </row>
    <row r="551" spans="3:81" s="50" customFormat="1">
      <c r="C551" s="51"/>
      <c r="D551" s="52"/>
      <c r="E551" s="52"/>
      <c r="F551" s="52"/>
      <c r="G551" s="52"/>
      <c r="H551" s="52"/>
      <c r="I551" s="52"/>
      <c r="J551" s="52"/>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c r="AK551" s="52"/>
      <c r="AL551" s="52"/>
      <c r="AM551" s="52"/>
      <c r="AN551" s="52"/>
      <c r="AO551" s="52"/>
      <c r="AP551" s="52"/>
      <c r="AQ551" s="52"/>
      <c r="AR551" s="52"/>
      <c r="AS551" s="52"/>
      <c r="AT551" s="52"/>
      <c r="AU551" s="52"/>
      <c r="AV551" s="52"/>
      <c r="AW551" s="52"/>
      <c r="AX551" s="52"/>
      <c r="AY551" s="52"/>
      <c r="AZ551" s="52"/>
      <c r="BA551" s="52"/>
      <c r="BB551" s="52"/>
      <c r="BC551" s="52"/>
      <c r="BD551" s="52"/>
      <c r="BE551" s="52"/>
      <c r="BF551" s="52"/>
      <c r="BG551" s="52"/>
      <c r="BH551" s="52"/>
      <c r="BI551" s="52"/>
      <c r="BJ551" s="52"/>
      <c r="BK551" s="52"/>
      <c r="BL551" s="52"/>
      <c r="BM551" s="52"/>
      <c r="BN551" s="52"/>
      <c r="BO551" s="52"/>
      <c r="BP551" s="52"/>
      <c r="BQ551" s="52"/>
      <c r="BR551" s="52"/>
      <c r="BS551" s="52"/>
      <c r="BT551" s="52"/>
      <c r="BU551" s="52"/>
      <c r="BV551" s="52"/>
      <c r="BW551" s="52"/>
      <c r="BX551" s="52"/>
      <c r="BY551" s="52"/>
      <c r="BZ551" s="52"/>
      <c r="CA551" s="52"/>
      <c r="CB551" s="52"/>
      <c r="CC551" s="48"/>
    </row>
    <row r="552" spans="3:81" s="50" customFormat="1">
      <c r="C552" s="51"/>
      <c r="D552" s="52"/>
      <c r="E552" s="52"/>
      <c r="F552" s="52"/>
      <c r="G552" s="52"/>
      <c r="H552" s="52"/>
      <c r="I552" s="52"/>
      <c r="J552" s="52"/>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c r="AK552" s="52"/>
      <c r="AL552" s="52"/>
      <c r="AM552" s="52"/>
      <c r="AN552" s="52"/>
      <c r="AO552" s="52"/>
      <c r="AP552" s="52"/>
      <c r="AQ552" s="52"/>
      <c r="AR552" s="52"/>
      <c r="AS552" s="52"/>
      <c r="AT552" s="52"/>
      <c r="AU552" s="52"/>
      <c r="AV552" s="52"/>
      <c r="AW552" s="52"/>
      <c r="AX552" s="52"/>
      <c r="AY552" s="52"/>
      <c r="AZ552" s="52"/>
      <c r="BA552" s="52"/>
      <c r="BB552" s="52"/>
      <c r="BC552" s="52"/>
      <c r="BD552" s="52"/>
      <c r="BE552" s="52"/>
      <c r="BF552" s="52"/>
      <c r="BG552" s="52"/>
      <c r="BH552" s="52"/>
      <c r="BI552" s="52"/>
      <c r="BJ552" s="52"/>
      <c r="BK552" s="52"/>
      <c r="BL552" s="52"/>
      <c r="BM552" s="52"/>
      <c r="BN552" s="52"/>
      <c r="BO552" s="52"/>
      <c r="BP552" s="52"/>
      <c r="BQ552" s="52"/>
      <c r="BR552" s="52"/>
      <c r="BS552" s="52"/>
      <c r="BT552" s="52"/>
      <c r="BU552" s="52"/>
      <c r="BV552" s="52"/>
      <c r="BW552" s="52"/>
      <c r="BX552" s="52"/>
      <c r="BY552" s="52"/>
      <c r="BZ552" s="52"/>
      <c r="CA552" s="52"/>
      <c r="CB552" s="52"/>
      <c r="CC552" s="48"/>
    </row>
    <row r="553" spans="3:81" s="50" customFormat="1">
      <c r="C553" s="51"/>
      <c r="D553" s="52"/>
      <c r="E553" s="52"/>
      <c r="F553" s="52"/>
      <c r="G553" s="52"/>
      <c r="H553" s="52"/>
      <c r="I553" s="52"/>
      <c r="J553" s="52"/>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c r="AK553" s="52"/>
      <c r="AL553" s="52"/>
      <c r="AM553" s="52"/>
      <c r="AN553" s="52"/>
      <c r="AO553" s="52"/>
      <c r="AP553" s="52"/>
      <c r="AQ553" s="52"/>
      <c r="AR553" s="52"/>
      <c r="AS553" s="52"/>
      <c r="AT553" s="52"/>
      <c r="AU553" s="52"/>
      <c r="AV553" s="52"/>
      <c r="AW553" s="52"/>
      <c r="AX553" s="52"/>
      <c r="AY553" s="52"/>
      <c r="AZ553" s="52"/>
      <c r="BA553" s="52"/>
      <c r="BB553" s="52"/>
      <c r="BC553" s="52"/>
      <c r="BD553" s="52"/>
      <c r="BE553" s="52"/>
      <c r="BF553" s="52"/>
      <c r="BG553" s="52"/>
      <c r="BH553" s="52"/>
      <c r="BI553" s="52"/>
      <c r="BJ553" s="52"/>
      <c r="BK553" s="52"/>
      <c r="BL553" s="52"/>
      <c r="BM553" s="52"/>
      <c r="BN553" s="52"/>
      <c r="BO553" s="52"/>
      <c r="BP553" s="52"/>
      <c r="BQ553" s="52"/>
      <c r="BR553" s="52"/>
      <c r="BS553" s="52"/>
      <c r="BT553" s="52"/>
      <c r="BU553" s="52"/>
      <c r="BV553" s="52"/>
      <c r="BW553" s="52"/>
      <c r="BX553" s="52"/>
      <c r="BY553" s="52"/>
      <c r="BZ553" s="52"/>
      <c r="CA553" s="52"/>
      <c r="CB553" s="52"/>
      <c r="CC553" s="48"/>
    </row>
    <row r="554" spans="3:81" s="50" customFormat="1">
      <c r="C554" s="51"/>
      <c r="D554" s="52"/>
      <c r="E554" s="52"/>
      <c r="F554" s="52"/>
      <c r="G554" s="52"/>
      <c r="H554" s="52"/>
      <c r="I554" s="52"/>
      <c r="J554" s="52"/>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c r="AK554" s="52"/>
      <c r="AL554" s="52"/>
      <c r="AM554" s="52"/>
      <c r="AN554" s="52"/>
      <c r="AO554" s="52"/>
      <c r="AP554" s="52"/>
      <c r="AQ554" s="52"/>
      <c r="AR554" s="52"/>
      <c r="AS554" s="52"/>
      <c r="AT554" s="52"/>
      <c r="AU554" s="52"/>
      <c r="AV554" s="52"/>
      <c r="AW554" s="52"/>
      <c r="AX554" s="52"/>
      <c r="AY554" s="52"/>
      <c r="AZ554" s="52"/>
      <c r="BA554" s="52"/>
      <c r="BB554" s="52"/>
      <c r="BC554" s="52"/>
      <c r="BD554" s="52"/>
      <c r="BE554" s="52"/>
      <c r="BF554" s="52"/>
      <c r="BG554" s="52"/>
      <c r="BH554" s="52"/>
      <c r="BI554" s="52"/>
      <c r="BJ554" s="52"/>
      <c r="BK554" s="52"/>
      <c r="BL554" s="52"/>
      <c r="BM554" s="52"/>
      <c r="BN554" s="52"/>
      <c r="BO554" s="52"/>
      <c r="BP554" s="52"/>
      <c r="BQ554" s="52"/>
      <c r="BR554" s="52"/>
      <c r="BS554" s="52"/>
      <c r="BT554" s="52"/>
      <c r="BU554" s="52"/>
      <c r="BV554" s="52"/>
      <c r="BW554" s="52"/>
      <c r="BX554" s="52"/>
      <c r="BY554" s="52"/>
      <c r="BZ554" s="52"/>
      <c r="CA554" s="52"/>
      <c r="CB554" s="52"/>
      <c r="CC554" s="48"/>
    </row>
    <row r="555" spans="3:81" s="50" customFormat="1">
      <c r="C555" s="51"/>
      <c r="D555" s="52"/>
      <c r="E555" s="52"/>
      <c r="F555" s="52"/>
      <c r="G555" s="52"/>
      <c r="H555" s="52"/>
      <c r="I555" s="52"/>
      <c r="J555" s="52"/>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c r="AK555" s="52"/>
      <c r="AL555" s="52"/>
      <c r="AM555" s="52"/>
      <c r="AN555" s="52"/>
      <c r="AO555" s="52"/>
      <c r="AP555" s="52"/>
      <c r="AQ555" s="52"/>
      <c r="AR555" s="52"/>
      <c r="AS555" s="52"/>
      <c r="AT555" s="52"/>
      <c r="AU555" s="52"/>
      <c r="AV555" s="52"/>
      <c r="AW555" s="52"/>
      <c r="AX555" s="52"/>
      <c r="AY555" s="52"/>
      <c r="AZ555" s="52"/>
      <c r="BA555" s="52"/>
      <c r="BB555" s="52"/>
      <c r="BC555" s="52"/>
      <c r="BD555" s="52"/>
      <c r="BE555" s="52"/>
      <c r="BF555" s="52"/>
      <c r="BG555" s="52"/>
      <c r="BH555" s="52"/>
      <c r="BI555" s="52"/>
      <c r="BJ555" s="52"/>
      <c r="BK555" s="52"/>
      <c r="BL555" s="52"/>
      <c r="BM555" s="52"/>
      <c r="BN555" s="52"/>
      <c r="BO555" s="52"/>
      <c r="BP555" s="52"/>
      <c r="BQ555" s="52"/>
      <c r="BR555" s="52"/>
      <c r="BS555" s="52"/>
      <c r="BT555" s="52"/>
      <c r="BU555" s="52"/>
      <c r="BV555" s="52"/>
      <c r="BW555" s="52"/>
      <c r="BX555" s="52"/>
      <c r="BY555" s="52"/>
      <c r="BZ555" s="52"/>
      <c r="CA555" s="52"/>
      <c r="CB555" s="52"/>
      <c r="CC555" s="48"/>
    </row>
    <row r="556" spans="3:81" s="50" customFormat="1">
      <c r="C556" s="51"/>
      <c r="D556" s="52"/>
      <c r="E556" s="52"/>
      <c r="F556" s="52"/>
      <c r="G556" s="52"/>
      <c r="H556" s="52"/>
      <c r="I556" s="52"/>
      <c r="J556" s="52"/>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c r="AK556" s="52"/>
      <c r="AL556" s="52"/>
      <c r="AM556" s="52"/>
      <c r="AN556" s="52"/>
      <c r="AO556" s="52"/>
      <c r="AP556" s="52"/>
      <c r="AQ556" s="52"/>
      <c r="AR556" s="52"/>
      <c r="AS556" s="52"/>
      <c r="AT556" s="52"/>
      <c r="AU556" s="52"/>
      <c r="AV556" s="52"/>
      <c r="AW556" s="52"/>
      <c r="AX556" s="52"/>
      <c r="AY556" s="52"/>
      <c r="AZ556" s="52"/>
      <c r="BA556" s="52"/>
      <c r="BB556" s="52"/>
      <c r="BC556" s="52"/>
      <c r="BD556" s="52"/>
      <c r="BE556" s="52"/>
      <c r="BF556" s="52"/>
      <c r="BG556" s="52"/>
      <c r="BH556" s="52"/>
      <c r="BI556" s="52"/>
      <c r="BJ556" s="52"/>
      <c r="BK556" s="52"/>
      <c r="BL556" s="52"/>
      <c r="BM556" s="52"/>
      <c r="BN556" s="52"/>
      <c r="BO556" s="52"/>
      <c r="BP556" s="52"/>
      <c r="BQ556" s="52"/>
      <c r="BR556" s="52"/>
      <c r="BS556" s="52"/>
      <c r="BT556" s="52"/>
      <c r="BU556" s="52"/>
      <c r="BV556" s="52"/>
      <c r="BW556" s="52"/>
      <c r="BX556" s="52"/>
      <c r="BY556" s="52"/>
      <c r="BZ556" s="52"/>
      <c r="CA556" s="52"/>
      <c r="CB556" s="52"/>
      <c r="CC556" s="48"/>
    </row>
    <row r="557" spans="3:81" s="50" customFormat="1">
      <c r="C557" s="51"/>
      <c r="D557" s="52"/>
      <c r="E557" s="52"/>
      <c r="F557" s="52"/>
      <c r="G557" s="52"/>
      <c r="H557" s="52"/>
      <c r="I557" s="52"/>
      <c r="J557" s="52"/>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c r="AK557" s="52"/>
      <c r="AL557" s="52"/>
      <c r="AM557" s="52"/>
      <c r="AN557" s="52"/>
      <c r="AO557" s="52"/>
      <c r="AP557" s="52"/>
      <c r="AQ557" s="52"/>
      <c r="AR557" s="52"/>
      <c r="AS557" s="52"/>
      <c r="AT557" s="52"/>
      <c r="AU557" s="52"/>
      <c r="AV557" s="52"/>
      <c r="AW557" s="52"/>
      <c r="AX557" s="52"/>
      <c r="AY557" s="52"/>
      <c r="AZ557" s="52"/>
      <c r="BA557" s="52"/>
      <c r="BB557" s="52"/>
      <c r="BC557" s="52"/>
      <c r="BD557" s="52"/>
      <c r="BE557" s="52"/>
      <c r="BF557" s="52"/>
      <c r="BG557" s="52"/>
      <c r="BH557" s="52"/>
      <c r="BI557" s="52"/>
      <c r="BJ557" s="52"/>
      <c r="BK557" s="52"/>
      <c r="BL557" s="52"/>
      <c r="BM557" s="52"/>
      <c r="BN557" s="52"/>
      <c r="BO557" s="52"/>
      <c r="BP557" s="52"/>
      <c r="BQ557" s="52"/>
      <c r="BR557" s="52"/>
      <c r="BS557" s="52"/>
      <c r="BT557" s="52"/>
      <c r="BU557" s="52"/>
      <c r="BV557" s="52"/>
      <c r="BW557" s="52"/>
      <c r="BX557" s="52"/>
      <c r="BY557" s="52"/>
      <c r="BZ557" s="52"/>
      <c r="CA557" s="52"/>
      <c r="CB557" s="52"/>
      <c r="CC557" s="48"/>
    </row>
    <row r="558" spans="3:81" s="50" customFormat="1">
      <c r="C558" s="51"/>
      <c r="D558" s="52"/>
      <c r="E558" s="52"/>
      <c r="F558" s="52"/>
      <c r="G558" s="52"/>
      <c r="H558" s="52"/>
      <c r="I558" s="52"/>
      <c r="J558" s="52"/>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c r="AK558" s="52"/>
      <c r="AL558" s="52"/>
      <c r="AM558" s="52"/>
      <c r="AN558" s="52"/>
      <c r="AO558" s="52"/>
      <c r="AP558" s="52"/>
      <c r="AQ558" s="52"/>
      <c r="AR558" s="52"/>
      <c r="AS558" s="52"/>
      <c r="AT558" s="52"/>
      <c r="AU558" s="52"/>
      <c r="AV558" s="52"/>
      <c r="AW558" s="52"/>
      <c r="AX558" s="52"/>
      <c r="AY558" s="52"/>
      <c r="AZ558" s="52"/>
      <c r="BA558" s="52"/>
      <c r="BB558" s="52"/>
      <c r="BC558" s="52"/>
      <c r="BD558" s="52"/>
      <c r="BE558" s="52"/>
      <c r="BF558" s="52"/>
      <c r="BG558" s="52"/>
      <c r="BH558" s="52"/>
      <c r="BI558" s="52"/>
      <c r="BJ558" s="52"/>
      <c r="BK558" s="52"/>
      <c r="BL558" s="52"/>
      <c r="BM558" s="52"/>
      <c r="BN558" s="52"/>
      <c r="BO558" s="52"/>
      <c r="BP558" s="52"/>
      <c r="BQ558" s="52"/>
      <c r="BR558" s="52"/>
      <c r="BS558" s="52"/>
      <c r="BT558" s="52"/>
      <c r="BU558" s="52"/>
      <c r="BV558" s="52"/>
      <c r="BW558" s="52"/>
      <c r="BX558" s="52"/>
      <c r="BY558" s="52"/>
      <c r="BZ558" s="52"/>
      <c r="CA558" s="52"/>
      <c r="CB558" s="52"/>
      <c r="CC558" s="48"/>
    </row>
    <row r="559" spans="3:81" s="50" customFormat="1">
      <c r="C559" s="51"/>
      <c r="D559" s="52"/>
      <c r="E559" s="52"/>
      <c r="F559" s="52"/>
      <c r="G559" s="52"/>
      <c r="H559" s="52"/>
      <c r="I559" s="52"/>
      <c r="J559" s="52"/>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c r="AK559" s="52"/>
      <c r="AL559" s="52"/>
      <c r="AM559" s="52"/>
      <c r="AN559" s="52"/>
      <c r="AO559" s="52"/>
      <c r="AP559" s="52"/>
      <c r="AQ559" s="52"/>
      <c r="AR559" s="52"/>
      <c r="AS559" s="52"/>
      <c r="AT559" s="52"/>
      <c r="AU559" s="52"/>
      <c r="AV559" s="52"/>
      <c r="AW559" s="52"/>
      <c r="AX559" s="52"/>
      <c r="AY559" s="52"/>
      <c r="AZ559" s="52"/>
      <c r="BA559" s="52"/>
      <c r="BB559" s="52"/>
      <c r="BC559" s="52"/>
      <c r="BD559" s="52"/>
      <c r="BE559" s="52"/>
      <c r="BF559" s="52"/>
      <c r="BG559" s="52"/>
      <c r="BH559" s="52"/>
      <c r="BI559" s="52"/>
      <c r="BJ559" s="52"/>
      <c r="BK559" s="52"/>
      <c r="BL559" s="52"/>
      <c r="BM559" s="52"/>
      <c r="BN559" s="52"/>
      <c r="BO559" s="52"/>
      <c r="BP559" s="52"/>
      <c r="BQ559" s="52"/>
      <c r="BR559" s="52"/>
      <c r="BS559" s="52"/>
      <c r="BT559" s="52"/>
      <c r="BU559" s="52"/>
      <c r="BV559" s="52"/>
      <c r="BW559" s="52"/>
      <c r="BX559" s="52"/>
      <c r="BY559" s="52"/>
      <c r="BZ559" s="52"/>
      <c r="CA559" s="52"/>
      <c r="CB559" s="52"/>
      <c r="CC559" s="48"/>
    </row>
    <row r="560" spans="3:81" s="50" customFormat="1">
      <c r="C560" s="51"/>
      <c r="D560" s="52"/>
      <c r="E560" s="52"/>
      <c r="F560" s="52"/>
      <c r="G560" s="52"/>
      <c r="H560" s="52"/>
      <c r="I560" s="52"/>
      <c r="J560" s="52"/>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c r="AK560" s="52"/>
      <c r="AL560" s="52"/>
      <c r="AM560" s="52"/>
      <c r="AN560" s="52"/>
      <c r="AO560" s="52"/>
      <c r="AP560" s="52"/>
      <c r="AQ560" s="52"/>
      <c r="AR560" s="52"/>
      <c r="AS560" s="52"/>
      <c r="AT560" s="52"/>
      <c r="AU560" s="52"/>
      <c r="AV560" s="52"/>
      <c r="AW560" s="52"/>
      <c r="AX560" s="52"/>
      <c r="AY560" s="52"/>
      <c r="AZ560" s="52"/>
      <c r="BA560" s="52"/>
      <c r="BB560" s="52"/>
      <c r="BC560" s="52"/>
      <c r="BD560" s="52"/>
      <c r="BE560" s="52"/>
      <c r="BF560" s="52"/>
      <c r="BG560" s="52"/>
      <c r="BH560" s="52"/>
      <c r="BI560" s="52"/>
      <c r="BJ560" s="52"/>
      <c r="BK560" s="52"/>
      <c r="BL560" s="52"/>
      <c r="BM560" s="52"/>
      <c r="BN560" s="52"/>
      <c r="BO560" s="52"/>
      <c r="BP560" s="52"/>
      <c r="BQ560" s="52"/>
      <c r="BR560" s="52"/>
      <c r="BS560" s="52"/>
      <c r="BT560" s="52"/>
      <c r="BU560" s="52"/>
      <c r="BV560" s="52"/>
      <c r="BW560" s="52"/>
      <c r="BX560" s="52"/>
      <c r="BY560" s="52"/>
      <c r="BZ560" s="52"/>
      <c r="CA560" s="52"/>
      <c r="CB560" s="52"/>
      <c r="CC560" s="48"/>
    </row>
    <row r="561" spans="3:81" s="50" customFormat="1">
      <c r="C561" s="51"/>
      <c r="D561" s="52"/>
      <c r="E561" s="52"/>
      <c r="F561" s="52"/>
      <c r="G561" s="52"/>
      <c r="H561" s="52"/>
      <c r="I561" s="52"/>
      <c r="J561" s="52"/>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c r="AK561" s="52"/>
      <c r="AL561" s="52"/>
      <c r="AM561" s="52"/>
      <c r="AN561" s="52"/>
      <c r="AO561" s="52"/>
      <c r="AP561" s="52"/>
      <c r="AQ561" s="52"/>
      <c r="AR561" s="52"/>
      <c r="AS561" s="52"/>
      <c r="AT561" s="52"/>
      <c r="AU561" s="52"/>
      <c r="AV561" s="52"/>
      <c r="AW561" s="52"/>
      <c r="AX561" s="52"/>
      <c r="AY561" s="52"/>
      <c r="AZ561" s="52"/>
      <c r="BA561" s="52"/>
      <c r="BB561" s="52"/>
      <c r="BC561" s="52"/>
      <c r="BD561" s="52"/>
      <c r="BE561" s="52"/>
      <c r="BF561" s="52"/>
      <c r="BG561" s="52"/>
      <c r="BH561" s="52"/>
      <c r="BI561" s="52"/>
      <c r="BJ561" s="52"/>
      <c r="BK561" s="52"/>
      <c r="BL561" s="52"/>
      <c r="BM561" s="52"/>
      <c r="BN561" s="52"/>
      <c r="BO561" s="52"/>
      <c r="BP561" s="52"/>
      <c r="BQ561" s="52"/>
      <c r="BR561" s="52"/>
      <c r="BS561" s="52"/>
      <c r="BT561" s="52"/>
      <c r="BU561" s="52"/>
      <c r="BV561" s="52"/>
      <c r="BW561" s="52"/>
      <c r="BX561" s="52"/>
      <c r="BY561" s="52"/>
      <c r="BZ561" s="52"/>
      <c r="CA561" s="52"/>
      <c r="CB561" s="52"/>
      <c r="CC561" s="48"/>
    </row>
    <row r="562" spans="3:81" s="50" customFormat="1">
      <c r="C562" s="51"/>
      <c r="D562" s="52"/>
      <c r="E562" s="52"/>
      <c r="F562" s="52"/>
      <c r="G562" s="52"/>
      <c r="H562" s="52"/>
      <c r="I562" s="52"/>
      <c r="J562" s="52"/>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c r="AK562" s="52"/>
      <c r="AL562" s="52"/>
      <c r="AM562" s="52"/>
      <c r="AN562" s="52"/>
      <c r="AO562" s="52"/>
      <c r="AP562" s="52"/>
      <c r="AQ562" s="52"/>
      <c r="AR562" s="52"/>
      <c r="AS562" s="52"/>
      <c r="AT562" s="52"/>
      <c r="AU562" s="52"/>
      <c r="AV562" s="52"/>
      <c r="AW562" s="52"/>
      <c r="AX562" s="52"/>
      <c r="AY562" s="52"/>
      <c r="AZ562" s="52"/>
      <c r="BA562" s="52"/>
      <c r="BB562" s="52"/>
      <c r="BC562" s="52"/>
      <c r="BD562" s="52"/>
      <c r="BE562" s="52"/>
      <c r="BF562" s="52"/>
      <c r="BG562" s="52"/>
      <c r="BH562" s="52"/>
      <c r="BI562" s="52"/>
      <c r="BJ562" s="52"/>
      <c r="BK562" s="52"/>
      <c r="BL562" s="52"/>
      <c r="BM562" s="52"/>
      <c r="BN562" s="52"/>
      <c r="BO562" s="52"/>
      <c r="BP562" s="52"/>
      <c r="BQ562" s="52"/>
      <c r="BR562" s="52"/>
      <c r="BS562" s="52"/>
      <c r="BT562" s="52"/>
      <c r="BU562" s="52"/>
      <c r="BV562" s="52"/>
      <c r="BW562" s="52"/>
      <c r="BX562" s="52"/>
      <c r="BY562" s="52"/>
      <c r="BZ562" s="52"/>
      <c r="CA562" s="52"/>
      <c r="CB562" s="52"/>
      <c r="CC562" s="48"/>
    </row>
    <row r="563" spans="3:81" s="50" customFormat="1">
      <c r="C563" s="51"/>
      <c r="D563" s="52"/>
      <c r="E563" s="52"/>
      <c r="F563" s="52"/>
      <c r="G563" s="52"/>
      <c r="H563" s="52"/>
      <c r="I563" s="52"/>
      <c r="J563" s="52"/>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c r="AK563" s="52"/>
      <c r="AL563" s="52"/>
      <c r="AM563" s="52"/>
      <c r="AN563" s="52"/>
      <c r="AO563" s="52"/>
      <c r="AP563" s="52"/>
      <c r="AQ563" s="52"/>
      <c r="AR563" s="52"/>
      <c r="AS563" s="52"/>
      <c r="AT563" s="52"/>
      <c r="AU563" s="52"/>
      <c r="AV563" s="52"/>
      <c r="AW563" s="52"/>
      <c r="AX563" s="52"/>
      <c r="AY563" s="52"/>
      <c r="AZ563" s="52"/>
      <c r="BA563" s="52"/>
      <c r="BB563" s="52"/>
      <c r="BC563" s="52"/>
      <c r="BD563" s="52"/>
      <c r="BE563" s="52"/>
      <c r="BF563" s="52"/>
      <c r="BG563" s="52"/>
      <c r="BH563" s="52"/>
      <c r="BI563" s="52"/>
      <c r="BJ563" s="52"/>
      <c r="BK563" s="52"/>
      <c r="BL563" s="52"/>
      <c r="BM563" s="52"/>
      <c r="BN563" s="52"/>
      <c r="BO563" s="52"/>
      <c r="BP563" s="52"/>
      <c r="BQ563" s="52"/>
      <c r="BR563" s="52"/>
      <c r="BS563" s="52"/>
      <c r="BT563" s="52"/>
      <c r="BU563" s="52"/>
      <c r="BV563" s="52"/>
      <c r="BW563" s="52"/>
      <c r="BX563" s="52"/>
      <c r="BY563" s="52"/>
      <c r="BZ563" s="52"/>
      <c r="CA563" s="52"/>
      <c r="CB563" s="52"/>
      <c r="CC563" s="48"/>
    </row>
    <row r="564" spans="3:81" s="50" customFormat="1">
      <c r="C564" s="51"/>
      <c r="D564" s="52"/>
      <c r="E564" s="52"/>
      <c r="F564" s="52"/>
      <c r="G564" s="52"/>
      <c r="H564" s="52"/>
      <c r="I564" s="52"/>
      <c r="J564" s="52"/>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c r="AK564" s="52"/>
      <c r="AL564" s="52"/>
      <c r="AM564" s="52"/>
      <c r="AN564" s="52"/>
      <c r="AO564" s="52"/>
      <c r="AP564" s="52"/>
      <c r="AQ564" s="52"/>
      <c r="AR564" s="52"/>
      <c r="AS564" s="52"/>
      <c r="AT564" s="52"/>
      <c r="AU564" s="52"/>
      <c r="AV564" s="52"/>
      <c r="AW564" s="52"/>
      <c r="AX564" s="52"/>
      <c r="AY564" s="52"/>
      <c r="AZ564" s="52"/>
      <c r="BA564" s="52"/>
      <c r="BB564" s="52"/>
      <c r="BC564" s="52"/>
      <c r="BD564" s="52"/>
      <c r="BE564" s="52"/>
      <c r="BF564" s="52"/>
      <c r="BG564" s="52"/>
      <c r="BH564" s="52"/>
      <c r="BI564" s="52"/>
      <c r="BJ564" s="52"/>
      <c r="BK564" s="52"/>
      <c r="BL564" s="52"/>
      <c r="BM564" s="52"/>
      <c r="BN564" s="52"/>
      <c r="BO564" s="52"/>
      <c r="BP564" s="52"/>
      <c r="BQ564" s="52"/>
      <c r="BR564" s="52"/>
      <c r="BS564" s="52"/>
      <c r="BT564" s="52"/>
      <c r="BU564" s="52"/>
      <c r="BV564" s="52"/>
      <c r="BW564" s="52"/>
      <c r="BX564" s="52"/>
      <c r="BY564" s="52"/>
      <c r="BZ564" s="52"/>
      <c r="CA564" s="52"/>
      <c r="CB564" s="52"/>
      <c r="CC564" s="48"/>
    </row>
    <row r="565" spans="3:81" s="50" customFormat="1">
      <c r="C565" s="51"/>
      <c r="D565" s="52"/>
      <c r="E565" s="52"/>
      <c r="F565" s="52"/>
      <c r="G565" s="52"/>
      <c r="H565" s="52"/>
      <c r="I565" s="52"/>
      <c r="J565" s="52"/>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c r="AK565" s="52"/>
      <c r="AL565" s="52"/>
      <c r="AM565" s="52"/>
      <c r="AN565" s="52"/>
      <c r="AO565" s="52"/>
      <c r="AP565" s="52"/>
      <c r="AQ565" s="52"/>
      <c r="AR565" s="52"/>
      <c r="AS565" s="52"/>
      <c r="AT565" s="52"/>
      <c r="AU565" s="52"/>
      <c r="AV565" s="52"/>
      <c r="AW565" s="52"/>
      <c r="AX565" s="52"/>
      <c r="AY565" s="52"/>
      <c r="AZ565" s="52"/>
      <c r="BA565" s="52"/>
      <c r="BB565" s="52"/>
      <c r="BC565" s="52"/>
      <c r="BD565" s="52"/>
      <c r="BE565" s="52"/>
      <c r="BF565" s="52"/>
      <c r="BG565" s="52"/>
      <c r="BH565" s="52"/>
      <c r="BI565" s="52"/>
      <c r="BJ565" s="52"/>
      <c r="BK565" s="52"/>
      <c r="BL565" s="52"/>
      <c r="BM565" s="52"/>
      <c r="BN565" s="52"/>
      <c r="BO565" s="52"/>
      <c r="BP565" s="52"/>
      <c r="BQ565" s="52"/>
      <c r="BR565" s="52"/>
      <c r="BS565" s="52"/>
      <c r="BT565" s="52"/>
      <c r="BU565" s="52"/>
      <c r="BV565" s="52"/>
      <c r="BW565" s="52"/>
      <c r="BX565" s="52"/>
      <c r="BY565" s="52"/>
      <c r="BZ565" s="52"/>
      <c r="CA565" s="52"/>
      <c r="CB565" s="52"/>
      <c r="CC565" s="48"/>
    </row>
    <row r="566" spans="3:81" s="50" customFormat="1">
      <c r="C566" s="51"/>
      <c r="D566" s="52"/>
      <c r="E566" s="52"/>
      <c r="F566" s="52"/>
      <c r="G566" s="52"/>
      <c r="H566" s="52"/>
      <c r="I566" s="52"/>
      <c r="J566" s="52"/>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c r="AK566" s="52"/>
      <c r="AL566" s="52"/>
      <c r="AM566" s="52"/>
      <c r="AN566" s="52"/>
      <c r="AO566" s="52"/>
      <c r="AP566" s="52"/>
      <c r="AQ566" s="52"/>
      <c r="AR566" s="52"/>
      <c r="AS566" s="52"/>
      <c r="AT566" s="52"/>
      <c r="AU566" s="52"/>
      <c r="AV566" s="52"/>
      <c r="AW566" s="52"/>
      <c r="AX566" s="52"/>
      <c r="AY566" s="52"/>
      <c r="AZ566" s="52"/>
      <c r="BA566" s="52"/>
      <c r="BB566" s="52"/>
      <c r="BC566" s="52"/>
      <c r="BD566" s="52"/>
      <c r="BE566" s="52"/>
      <c r="BF566" s="52"/>
      <c r="BG566" s="52"/>
      <c r="BH566" s="52"/>
      <c r="BI566" s="52"/>
      <c r="BJ566" s="52"/>
      <c r="BK566" s="52"/>
      <c r="BL566" s="52"/>
      <c r="BM566" s="52"/>
      <c r="BN566" s="52"/>
      <c r="BO566" s="52"/>
      <c r="BP566" s="52"/>
      <c r="BQ566" s="52"/>
      <c r="BR566" s="52"/>
      <c r="BS566" s="52"/>
      <c r="BT566" s="52"/>
      <c r="BU566" s="52"/>
      <c r="BV566" s="52"/>
      <c r="BW566" s="52"/>
      <c r="BX566" s="52"/>
      <c r="BY566" s="52"/>
      <c r="BZ566" s="52"/>
      <c r="CA566" s="52"/>
      <c r="CB566" s="52"/>
      <c r="CC566" s="48"/>
    </row>
    <row r="567" spans="3:81" s="50" customFormat="1">
      <c r="C567" s="51"/>
      <c r="D567" s="52"/>
      <c r="E567" s="52"/>
      <c r="F567" s="52"/>
      <c r="G567" s="52"/>
      <c r="H567" s="52"/>
      <c r="I567" s="52"/>
      <c r="J567" s="52"/>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c r="AK567" s="52"/>
      <c r="AL567" s="52"/>
      <c r="AM567" s="52"/>
      <c r="AN567" s="52"/>
      <c r="AO567" s="52"/>
      <c r="AP567" s="52"/>
      <c r="AQ567" s="52"/>
      <c r="AR567" s="52"/>
      <c r="AS567" s="52"/>
      <c r="AT567" s="52"/>
      <c r="AU567" s="52"/>
      <c r="AV567" s="52"/>
      <c r="AW567" s="52"/>
      <c r="AX567" s="52"/>
      <c r="AY567" s="52"/>
      <c r="AZ567" s="52"/>
      <c r="BA567" s="52"/>
      <c r="BB567" s="52"/>
      <c r="BC567" s="52"/>
      <c r="BD567" s="52"/>
      <c r="BE567" s="52"/>
      <c r="BF567" s="52"/>
      <c r="BG567" s="52"/>
      <c r="BH567" s="52"/>
      <c r="BI567" s="52"/>
      <c r="BJ567" s="52"/>
      <c r="BK567" s="52"/>
      <c r="BL567" s="52"/>
      <c r="BM567" s="52"/>
      <c r="BN567" s="52"/>
      <c r="BO567" s="52"/>
      <c r="BP567" s="52"/>
      <c r="BQ567" s="52"/>
      <c r="BR567" s="52"/>
      <c r="BS567" s="52"/>
      <c r="BT567" s="52"/>
      <c r="BU567" s="52"/>
      <c r="BV567" s="52"/>
      <c r="BW567" s="52"/>
      <c r="BX567" s="52"/>
      <c r="BY567" s="52"/>
      <c r="BZ567" s="52"/>
      <c r="CA567" s="52"/>
      <c r="CB567" s="52"/>
      <c r="CC567" s="48"/>
    </row>
    <row r="568" spans="3:81" s="50" customFormat="1">
      <c r="C568" s="51"/>
      <c r="D568" s="52"/>
      <c r="E568" s="52"/>
      <c r="F568" s="52"/>
      <c r="G568" s="52"/>
      <c r="H568" s="52"/>
      <c r="I568" s="52"/>
      <c r="J568" s="52"/>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c r="AK568" s="52"/>
      <c r="AL568" s="52"/>
      <c r="AM568" s="52"/>
      <c r="AN568" s="52"/>
      <c r="AO568" s="52"/>
      <c r="AP568" s="52"/>
      <c r="AQ568" s="52"/>
      <c r="AR568" s="52"/>
      <c r="AS568" s="52"/>
      <c r="AT568" s="52"/>
      <c r="AU568" s="52"/>
      <c r="AV568" s="52"/>
      <c r="AW568" s="52"/>
      <c r="AX568" s="52"/>
      <c r="AY568" s="52"/>
      <c r="AZ568" s="52"/>
      <c r="BA568" s="52"/>
      <c r="BB568" s="52"/>
      <c r="BC568" s="52"/>
      <c r="BD568" s="52"/>
      <c r="BE568" s="52"/>
      <c r="BF568" s="52"/>
      <c r="BG568" s="52"/>
      <c r="BH568" s="52"/>
      <c r="BI568" s="52"/>
      <c r="BJ568" s="52"/>
      <c r="BK568" s="52"/>
      <c r="BL568" s="52"/>
      <c r="BM568" s="52"/>
      <c r="BN568" s="52"/>
      <c r="BO568" s="52"/>
      <c r="BP568" s="52"/>
      <c r="BQ568" s="52"/>
      <c r="BR568" s="52"/>
      <c r="BS568" s="52"/>
      <c r="BT568" s="52"/>
      <c r="BU568" s="52"/>
      <c r="BV568" s="52"/>
      <c r="BW568" s="52"/>
      <c r="BX568" s="52"/>
      <c r="BY568" s="52"/>
      <c r="BZ568" s="52"/>
      <c r="CA568" s="52"/>
      <c r="CB568" s="52"/>
      <c r="CC568" s="48"/>
    </row>
    <row r="569" spans="3:81" s="50" customFormat="1">
      <c r="C569" s="51"/>
      <c r="D569" s="52"/>
      <c r="E569" s="52"/>
      <c r="F569" s="52"/>
      <c r="G569" s="52"/>
      <c r="H569" s="52"/>
      <c r="I569" s="52"/>
      <c r="J569" s="52"/>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c r="AK569" s="52"/>
      <c r="AL569" s="52"/>
      <c r="AM569" s="52"/>
      <c r="AN569" s="52"/>
      <c r="AO569" s="52"/>
      <c r="AP569" s="52"/>
      <c r="AQ569" s="52"/>
      <c r="AR569" s="52"/>
      <c r="AS569" s="52"/>
      <c r="AT569" s="52"/>
      <c r="AU569" s="52"/>
      <c r="AV569" s="52"/>
      <c r="AW569" s="52"/>
      <c r="AX569" s="52"/>
      <c r="AY569" s="52"/>
      <c r="AZ569" s="52"/>
      <c r="BA569" s="52"/>
      <c r="BB569" s="52"/>
      <c r="BC569" s="52"/>
      <c r="BD569" s="52"/>
      <c r="BE569" s="52"/>
      <c r="BF569" s="52"/>
      <c r="BG569" s="52"/>
      <c r="BH569" s="52"/>
      <c r="BI569" s="52"/>
      <c r="BJ569" s="52"/>
      <c r="BK569" s="52"/>
      <c r="BL569" s="52"/>
      <c r="BM569" s="52"/>
      <c r="BN569" s="52"/>
      <c r="BO569" s="52"/>
      <c r="BP569" s="52"/>
      <c r="BQ569" s="52"/>
      <c r="BR569" s="52"/>
      <c r="BS569" s="52"/>
      <c r="BT569" s="52"/>
      <c r="BU569" s="52"/>
      <c r="BV569" s="52"/>
      <c r="BW569" s="52"/>
      <c r="BX569" s="52"/>
      <c r="BY569" s="52"/>
      <c r="BZ569" s="52"/>
      <c r="CA569" s="52"/>
      <c r="CB569" s="52"/>
      <c r="CC569" s="48"/>
    </row>
    <row r="570" spans="3:81" s="50" customFormat="1">
      <c r="C570" s="51"/>
      <c r="D570" s="52"/>
      <c r="E570" s="52"/>
      <c r="F570" s="52"/>
      <c r="G570" s="52"/>
      <c r="H570" s="52"/>
      <c r="I570" s="52"/>
      <c r="J570" s="52"/>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c r="AK570" s="52"/>
      <c r="AL570" s="52"/>
      <c r="AM570" s="52"/>
      <c r="AN570" s="52"/>
      <c r="AO570" s="52"/>
      <c r="AP570" s="52"/>
      <c r="AQ570" s="52"/>
      <c r="AR570" s="52"/>
      <c r="AS570" s="52"/>
      <c r="AT570" s="52"/>
      <c r="AU570" s="52"/>
      <c r="AV570" s="52"/>
      <c r="AW570" s="52"/>
      <c r="AX570" s="52"/>
      <c r="AY570" s="52"/>
      <c r="AZ570" s="52"/>
      <c r="BA570" s="52"/>
      <c r="BB570" s="52"/>
      <c r="BC570" s="52"/>
      <c r="BD570" s="52"/>
      <c r="BE570" s="52"/>
      <c r="BF570" s="52"/>
      <c r="BG570" s="52"/>
      <c r="BH570" s="52"/>
      <c r="BI570" s="52"/>
      <c r="BJ570" s="52"/>
      <c r="BK570" s="52"/>
      <c r="BL570" s="52"/>
      <c r="BM570" s="52"/>
      <c r="BN570" s="52"/>
      <c r="BO570" s="52"/>
      <c r="BP570" s="52"/>
      <c r="BQ570" s="52"/>
      <c r="BR570" s="52"/>
      <c r="BS570" s="52"/>
      <c r="BT570" s="52"/>
      <c r="BU570" s="52"/>
      <c r="BV570" s="52"/>
      <c r="BW570" s="52"/>
      <c r="BX570" s="52"/>
      <c r="BY570" s="52"/>
      <c r="BZ570" s="52"/>
      <c r="CA570" s="52"/>
      <c r="CB570" s="52"/>
      <c r="CC570" s="48"/>
    </row>
    <row r="571" spans="3:81" s="50" customFormat="1">
      <c r="C571" s="51"/>
      <c r="D571" s="52"/>
      <c r="E571" s="52"/>
      <c r="F571" s="52"/>
      <c r="G571" s="52"/>
      <c r="H571" s="52"/>
      <c r="I571" s="52"/>
      <c r="J571" s="52"/>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c r="AK571" s="52"/>
      <c r="AL571" s="52"/>
      <c r="AM571" s="52"/>
      <c r="AN571" s="52"/>
      <c r="AO571" s="52"/>
      <c r="AP571" s="52"/>
      <c r="AQ571" s="52"/>
      <c r="AR571" s="52"/>
      <c r="AS571" s="52"/>
      <c r="AT571" s="52"/>
      <c r="AU571" s="52"/>
      <c r="AV571" s="52"/>
      <c r="AW571" s="52"/>
      <c r="AX571" s="52"/>
      <c r="AY571" s="52"/>
      <c r="AZ571" s="52"/>
      <c r="BA571" s="52"/>
      <c r="BB571" s="52"/>
      <c r="BC571" s="52"/>
      <c r="BD571" s="52"/>
      <c r="BE571" s="52"/>
      <c r="BF571" s="52"/>
      <c r="BG571" s="52"/>
      <c r="BH571" s="52"/>
      <c r="BI571" s="52"/>
      <c r="BJ571" s="52"/>
      <c r="BK571" s="52"/>
      <c r="BL571" s="52"/>
      <c r="BM571" s="52"/>
      <c r="BN571" s="52"/>
      <c r="BO571" s="52"/>
      <c r="BP571" s="52"/>
      <c r="BQ571" s="52"/>
      <c r="BR571" s="52"/>
      <c r="BS571" s="52"/>
      <c r="BT571" s="52"/>
      <c r="BU571" s="52"/>
      <c r="BV571" s="52"/>
      <c r="BW571" s="52"/>
      <c r="BX571" s="52"/>
      <c r="BY571" s="52"/>
      <c r="BZ571" s="52"/>
      <c r="CA571" s="52"/>
      <c r="CB571" s="52"/>
      <c r="CC571" s="48"/>
    </row>
    <row r="572" spans="3:81" s="50" customFormat="1">
      <c r="C572" s="51"/>
      <c r="D572" s="52"/>
      <c r="E572" s="52"/>
      <c r="F572" s="52"/>
      <c r="G572" s="52"/>
      <c r="H572" s="52"/>
      <c r="I572" s="52"/>
      <c r="J572" s="52"/>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c r="AK572" s="52"/>
      <c r="AL572" s="52"/>
      <c r="AM572" s="52"/>
      <c r="AN572" s="52"/>
      <c r="AO572" s="52"/>
      <c r="AP572" s="52"/>
      <c r="AQ572" s="52"/>
      <c r="AR572" s="52"/>
      <c r="AS572" s="52"/>
      <c r="AT572" s="52"/>
      <c r="AU572" s="52"/>
      <c r="AV572" s="52"/>
      <c r="AW572" s="52"/>
      <c r="AX572" s="52"/>
      <c r="AY572" s="52"/>
      <c r="AZ572" s="52"/>
      <c r="BA572" s="52"/>
      <c r="BB572" s="52"/>
      <c r="BC572" s="52"/>
      <c r="BD572" s="52"/>
      <c r="BE572" s="52"/>
      <c r="BF572" s="52"/>
      <c r="BG572" s="52"/>
      <c r="BH572" s="52"/>
      <c r="BI572" s="52"/>
      <c r="BJ572" s="52"/>
      <c r="BK572" s="52"/>
      <c r="BL572" s="52"/>
      <c r="BM572" s="52"/>
      <c r="BN572" s="52"/>
      <c r="BO572" s="52"/>
      <c r="BP572" s="52"/>
      <c r="BQ572" s="52"/>
      <c r="BR572" s="52"/>
      <c r="BS572" s="52"/>
      <c r="BT572" s="52"/>
      <c r="BU572" s="52"/>
      <c r="BV572" s="52"/>
      <c r="BW572" s="52"/>
      <c r="BX572" s="52"/>
      <c r="BY572" s="52"/>
      <c r="BZ572" s="52"/>
      <c r="CA572" s="52"/>
      <c r="CB572" s="52"/>
      <c r="CC572" s="48"/>
    </row>
    <row r="573" spans="3:81" s="50" customFormat="1">
      <c r="C573" s="51"/>
      <c r="D573" s="52"/>
      <c r="E573" s="52"/>
      <c r="F573" s="52"/>
      <c r="G573" s="52"/>
      <c r="H573" s="52"/>
      <c r="I573" s="52"/>
      <c r="J573" s="52"/>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c r="AK573" s="52"/>
      <c r="AL573" s="52"/>
      <c r="AM573" s="52"/>
      <c r="AN573" s="52"/>
      <c r="AO573" s="52"/>
      <c r="AP573" s="52"/>
      <c r="AQ573" s="52"/>
      <c r="AR573" s="52"/>
      <c r="AS573" s="52"/>
      <c r="AT573" s="52"/>
      <c r="AU573" s="52"/>
      <c r="AV573" s="52"/>
      <c r="AW573" s="52"/>
      <c r="AX573" s="52"/>
      <c r="AY573" s="52"/>
      <c r="AZ573" s="52"/>
      <c r="BA573" s="52"/>
      <c r="BB573" s="52"/>
      <c r="BC573" s="52"/>
      <c r="BD573" s="52"/>
      <c r="BE573" s="52"/>
      <c r="BF573" s="52"/>
      <c r="BG573" s="52"/>
      <c r="BH573" s="52"/>
      <c r="BI573" s="52"/>
      <c r="BJ573" s="52"/>
      <c r="BK573" s="52"/>
      <c r="BL573" s="52"/>
      <c r="BM573" s="52"/>
      <c r="BN573" s="52"/>
      <c r="BO573" s="52"/>
      <c r="BP573" s="52"/>
      <c r="BQ573" s="52"/>
      <c r="BR573" s="52"/>
      <c r="BS573" s="52"/>
      <c r="BT573" s="52"/>
      <c r="BU573" s="52"/>
      <c r="BV573" s="52"/>
      <c r="BW573" s="52"/>
      <c r="BX573" s="52"/>
      <c r="BY573" s="52"/>
      <c r="BZ573" s="52"/>
      <c r="CA573" s="52"/>
      <c r="CB573" s="52"/>
      <c r="CC573" s="48"/>
    </row>
    <row r="574" spans="3:81" s="50" customFormat="1">
      <c r="C574" s="51"/>
      <c r="D574" s="52"/>
      <c r="E574" s="52"/>
      <c r="F574" s="52"/>
      <c r="G574" s="52"/>
      <c r="H574" s="52"/>
      <c r="I574" s="52"/>
      <c r="J574" s="52"/>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c r="AK574" s="52"/>
      <c r="AL574" s="52"/>
      <c r="AM574" s="52"/>
      <c r="AN574" s="52"/>
      <c r="AO574" s="52"/>
      <c r="AP574" s="52"/>
      <c r="AQ574" s="52"/>
      <c r="AR574" s="52"/>
      <c r="AS574" s="52"/>
      <c r="AT574" s="52"/>
      <c r="AU574" s="52"/>
      <c r="AV574" s="52"/>
      <c r="AW574" s="52"/>
      <c r="AX574" s="52"/>
      <c r="AY574" s="52"/>
      <c r="AZ574" s="52"/>
      <c r="BA574" s="52"/>
      <c r="BB574" s="52"/>
      <c r="BC574" s="52"/>
      <c r="BD574" s="52"/>
      <c r="BE574" s="52"/>
      <c r="BF574" s="52"/>
      <c r="BG574" s="52"/>
      <c r="BH574" s="52"/>
      <c r="BI574" s="52"/>
      <c r="BJ574" s="52"/>
      <c r="BK574" s="52"/>
      <c r="BL574" s="52"/>
      <c r="BM574" s="52"/>
      <c r="BN574" s="52"/>
      <c r="BO574" s="52"/>
      <c r="BP574" s="52"/>
      <c r="BQ574" s="52"/>
      <c r="BR574" s="52"/>
      <c r="BS574" s="52"/>
      <c r="BT574" s="52"/>
      <c r="BU574" s="52"/>
      <c r="BV574" s="52"/>
      <c r="BW574" s="52"/>
      <c r="BX574" s="52"/>
      <c r="BY574" s="52"/>
      <c r="BZ574" s="52"/>
      <c r="CA574" s="52"/>
      <c r="CB574" s="52"/>
      <c r="CC574" s="48"/>
    </row>
    <row r="575" spans="3:81" s="50" customFormat="1">
      <c r="C575" s="51"/>
      <c r="D575" s="52"/>
      <c r="E575" s="52"/>
      <c r="F575" s="52"/>
      <c r="G575" s="52"/>
      <c r="H575" s="52"/>
      <c r="I575" s="52"/>
      <c r="J575" s="52"/>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c r="AK575" s="52"/>
      <c r="AL575" s="52"/>
      <c r="AM575" s="52"/>
      <c r="AN575" s="52"/>
      <c r="AO575" s="52"/>
      <c r="AP575" s="52"/>
      <c r="AQ575" s="52"/>
      <c r="AR575" s="52"/>
      <c r="AS575" s="52"/>
      <c r="AT575" s="52"/>
      <c r="AU575" s="52"/>
      <c r="AV575" s="52"/>
      <c r="AW575" s="52"/>
      <c r="AX575" s="52"/>
      <c r="AY575" s="52"/>
      <c r="AZ575" s="52"/>
      <c r="BA575" s="52"/>
      <c r="BB575" s="52"/>
      <c r="BC575" s="52"/>
      <c r="BD575" s="52"/>
      <c r="BE575" s="52"/>
      <c r="BF575" s="52"/>
      <c r="BG575" s="52"/>
      <c r="BH575" s="52"/>
      <c r="BI575" s="52"/>
      <c r="BJ575" s="52"/>
      <c r="BK575" s="52"/>
      <c r="BL575" s="52"/>
      <c r="BM575" s="52"/>
      <c r="BN575" s="52"/>
      <c r="BO575" s="52"/>
      <c r="BP575" s="52"/>
      <c r="BQ575" s="52"/>
      <c r="BR575" s="52"/>
      <c r="BS575" s="52"/>
      <c r="BT575" s="52"/>
      <c r="BU575" s="52"/>
      <c r="BV575" s="52"/>
      <c r="BW575" s="52"/>
      <c r="BX575" s="52"/>
      <c r="BY575" s="52"/>
      <c r="BZ575" s="52"/>
      <c r="CA575" s="52"/>
      <c r="CB575" s="52"/>
      <c r="CC575" s="48"/>
    </row>
    <row r="576" spans="3:81" s="50" customFormat="1">
      <c r="C576" s="51"/>
      <c r="D576" s="52"/>
      <c r="E576" s="52"/>
      <c r="F576" s="52"/>
      <c r="G576" s="52"/>
      <c r="H576" s="52"/>
      <c r="I576" s="52"/>
      <c r="J576" s="52"/>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c r="AK576" s="52"/>
      <c r="AL576" s="52"/>
      <c r="AM576" s="52"/>
      <c r="AN576" s="52"/>
      <c r="AO576" s="52"/>
      <c r="AP576" s="52"/>
      <c r="AQ576" s="52"/>
      <c r="AR576" s="52"/>
      <c r="AS576" s="52"/>
      <c r="AT576" s="52"/>
      <c r="AU576" s="52"/>
      <c r="AV576" s="52"/>
      <c r="AW576" s="52"/>
      <c r="AX576" s="52"/>
      <c r="AY576" s="52"/>
      <c r="AZ576" s="52"/>
      <c r="BA576" s="52"/>
      <c r="BB576" s="52"/>
      <c r="BC576" s="52"/>
      <c r="BD576" s="52"/>
      <c r="BE576" s="52"/>
      <c r="BF576" s="52"/>
      <c r="BG576" s="52"/>
      <c r="BH576" s="52"/>
      <c r="BI576" s="52"/>
      <c r="BJ576" s="52"/>
      <c r="BK576" s="52"/>
      <c r="BL576" s="52"/>
      <c r="BM576" s="52"/>
      <c r="BN576" s="52"/>
      <c r="BO576" s="52"/>
      <c r="BP576" s="52"/>
      <c r="BQ576" s="52"/>
      <c r="BR576" s="52"/>
      <c r="BS576" s="52"/>
      <c r="BT576" s="52"/>
      <c r="BU576" s="52"/>
      <c r="BV576" s="52"/>
      <c r="BW576" s="52"/>
      <c r="BX576" s="52"/>
      <c r="BY576" s="52"/>
      <c r="BZ576" s="52"/>
      <c r="CA576" s="52"/>
      <c r="CB576" s="52"/>
      <c r="CC576" s="48"/>
    </row>
    <row r="577" spans="3:81" s="50" customFormat="1">
      <c r="C577" s="51"/>
      <c r="D577" s="52"/>
      <c r="E577" s="52"/>
      <c r="F577" s="52"/>
      <c r="G577" s="52"/>
      <c r="H577" s="52"/>
      <c r="I577" s="52"/>
      <c r="J577" s="52"/>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c r="AK577" s="52"/>
      <c r="AL577" s="52"/>
      <c r="AM577" s="52"/>
      <c r="AN577" s="52"/>
      <c r="AO577" s="52"/>
      <c r="AP577" s="52"/>
      <c r="AQ577" s="52"/>
      <c r="AR577" s="52"/>
      <c r="AS577" s="52"/>
      <c r="AT577" s="52"/>
      <c r="AU577" s="52"/>
      <c r="AV577" s="52"/>
      <c r="AW577" s="52"/>
      <c r="AX577" s="52"/>
      <c r="AY577" s="52"/>
      <c r="AZ577" s="52"/>
      <c r="BA577" s="52"/>
      <c r="BB577" s="52"/>
      <c r="BC577" s="52"/>
      <c r="BD577" s="52"/>
      <c r="BE577" s="52"/>
      <c r="BF577" s="52"/>
      <c r="BG577" s="52"/>
      <c r="BH577" s="52"/>
      <c r="BI577" s="52"/>
      <c r="BJ577" s="52"/>
      <c r="BK577" s="52"/>
      <c r="BL577" s="52"/>
      <c r="BM577" s="52"/>
      <c r="BN577" s="52"/>
      <c r="BO577" s="52"/>
      <c r="BP577" s="52"/>
      <c r="BQ577" s="52"/>
      <c r="BR577" s="52"/>
      <c r="BS577" s="52"/>
      <c r="BT577" s="52"/>
      <c r="BU577" s="52"/>
      <c r="BV577" s="52"/>
      <c r="BW577" s="52"/>
      <c r="BX577" s="52"/>
      <c r="BY577" s="52"/>
      <c r="BZ577" s="52"/>
      <c r="CA577" s="52"/>
      <c r="CB577" s="52"/>
      <c r="CC577" s="48"/>
    </row>
    <row r="578" spans="3:81" s="50" customFormat="1">
      <c r="C578" s="51"/>
      <c r="D578" s="52"/>
      <c r="E578" s="52"/>
      <c r="F578" s="52"/>
      <c r="G578" s="52"/>
      <c r="H578" s="52"/>
      <c r="I578" s="52"/>
      <c r="J578" s="52"/>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c r="AK578" s="52"/>
      <c r="AL578" s="52"/>
      <c r="AM578" s="52"/>
      <c r="AN578" s="52"/>
      <c r="AO578" s="52"/>
      <c r="AP578" s="52"/>
      <c r="AQ578" s="52"/>
      <c r="AR578" s="52"/>
      <c r="AS578" s="52"/>
      <c r="AT578" s="52"/>
      <c r="AU578" s="52"/>
      <c r="AV578" s="52"/>
      <c r="AW578" s="52"/>
      <c r="AX578" s="52"/>
      <c r="AY578" s="52"/>
      <c r="AZ578" s="52"/>
      <c r="BA578" s="52"/>
      <c r="BB578" s="52"/>
      <c r="BC578" s="52"/>
      <c r="BD578" s="52"/>
      <c r="BE578" s="52"/>
      <c r="BF578" s="52"/>
      <c r="BG578" s="52"/>
      <c r="BH578" s="52"/>
      <c r="BI578" s="52"/>
      <c r="BJ578" s="52"/>
      <c r="BK578" s="52"/>
      <c r="BL578" s="52"/>
      <c r="BM578" s="52"/>
      <c r="BN578" s="52"/>
      <c r="BO578" s="52"/>
      <c r="BP578" s="52"/>
      <c r="BQ578" s="52"/>
      <c r="BR578" s="52"/>
      <c r="BS578" s="52"/>
      <c r="BT578" s="52"/>
      <c r="BU578" s="52"/>
      <c r="BV578" s="52"/>
      <c r="BW578" s="52"/>
      <c r="BX578" s="52"/>
      <c r="BY578" s="52"/>
      <c r="BZ578" s="52"/>
      <c r="CA578" s="52"/>
      <c r="CB578" s="52"/>
      <c r="CC578" s="48"/>
    </row>
    <row r="579" spans="3:81" s="50" customFormat="1">
      <c r="C579" s="51"/>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c r="BJ579" s="52"/>
      <c r="BK579" s="52"/>
      <c r="BL579" s="52"/>
      <c r="BM579" s="52"/>
      <c r="BN579" s="52"/>
      <c r="BO579" s="52"/>
      <c r="BP579" s="52"/>
      <c r="BQ579" s="52"/>
      <c r="BR579" s="52"/>
      <c r="BS579" s="52"/>
      <c r="BT579" s="52"/>
      <c r="BU579" s="52"/>
      <c r="BV579" s="52"/>
      <c r="BW579" s="52"/>
      <c r="BX579" s="52"/>
      <c r="BY579" s="52"/>
      <c r="BZ579" s="52"/>
      <c r="CA579" s="52"/>
      <c r="CB579" s="52"/>
      <c r="CC579" s="48"/>
    </row>
    <row r="580" spans="3:81" s="50" customFormat="1">
      <c r="C580" s="51"/>
      <c r="D580" s="52"/>
      <c r="E580" s="52"/>
      <c r="F580" s="52"/>
      <c r="G580" s="52"/>
      <c r="H580" s="52"/>
      <c r="I580" s="52"/>
      <c r="J580" s="52"/>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c r="AK580" s="52"/>
      <c r="AL580" s="52"/>
      <c r="AM580" s="52"/>
      <c r="AN580" s="52"/>
      <c r="AO580" s="52"/>
      <c r="AP580" s="52"/>
      <c r="AQ580" s="52"/>
      <c r="AR580" s="52"/>
      <c r="AS580" s="52"/>
      <c r="AT580" s="52"/>
      <c r="AU580" s="52"/>
      <c r="AV580" s="52"/>
      <c r="AW580" s="52"/>
      <c r="AX580" s="52"/>
      <c r="AY580" s="52"/>
      <c r="AZ580" s="52"/>
      <c r="BA580" s="52"/>
      <c r="BB580" s="52"/>
      <c r="BC580" s="52"/>
      <c r="BD580" s="52"/>
      <c r="BE580" s="52"/>
      <c r="BF580" s="52"/>
      <c r="BG580" s="52"/>
      <c r="BH580" s="52"/>
      <c r="BI580" s="52"/>
      <c r="BJ580" s="52"/>
      <c r="BK580" s="52"/>
      <c r="BL580" s="52"/>
      <c r="BM580" s="52"/>
      <c r="BN580" s="52"/>
      <c r="BO580" s="52"/>
      <c r="BP580" s="52"/>
      <c r="BQ580" s="52"/>
      <c r="BR580" s="52"/>
      <c r="BS580" s="52"/>
      <c r="BT580" s="52"/>
      <c r="BU580" s="52"/>
      <c r="BV580" s="52"/>
      <c r="BW580" s="52"/>
      <c r="BX580" s="52"/>
      <c r="BY580" s="52"/>
      <c r="BZ580" s="52"/>
      <c r="CA580" s="52"/>
      <c r="CB580" s="52"/>
      <c r="CC580" s="48"/>
    </row>
    <row r="581" spans="3:81" s="50" customFormat="1">
      <c r="C581" s="51"/>
      <c r="D581" s="52"/>
      <c r="E581" s="52"/>
      <c r="F581" s="52"/>
      <c r="G581" s="52"/>
      <c r="H581" s="52"/>
      <c r="I581" s="52"/>
      <c r="J581" s="52"/>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c r="AK581" s="52"/>
      <c r="AL581" s="52"/>
      <c r="AM581" s="52"/>
      <c r="AN581" s="52"/>
      <c r="AO581" s="52"/>
      <c r="AP581" s="52"/>
      <c r="AQ581" s="52"/>
      <c r="AR581" s="52"/>
      <c r="AS581" s="52"/>
      <c r="AT581" s="52"/>
      <c r="AU581" s="52"/>
      <c r="AV581" s="52"/>
      <c r="AW581" s="52"/>
      <c r="AX581" s="52"/>
      <c r="AY581" s="52"/>
      <c r="AZ581" s="52"/>
      <c r="BA581" s="52"/>
      <c r="BB581" s="52"/>
      <c r="BC581" s="52"/>
      <c r="BD581" s="52"/>
      <c r="BE581" s="52"/>
      <c r="BF581" s="52"/>
      <c r="BG581" s="52"/>
      <c r="BH581" s="52"/>
      <c r="BI581" s="52"/>
      <c r="BJ581" s="52"/>
      <c r="BK581" s="52"/>
      <c r="BL581" s="52"/>
      <c r="BM581" s="52"/>
      <c r="BN581" s="52"/>
      <c r="BO581" s="52"/>
      <c r="BP581" s="52"/>
      <c r="BQ581" s="52"/>
      <c r="BR581" s="52"/>
      <c r="BS581" s="52"/>
      <c r="BT581" s="52"/>
      <c r="BU581" s="52"/>
      <c r="BV581" s="52"/>
      <c r="BW581" s="52"/>
      <c r="BX581" s="52"/>
      <c r="BY581" s="52"/>
      <c r="BZ581" s="52"/>
      <c r="CA581" s="52"/>
      <c r="CB581" s="52"/>
      <c r="CC581" s="48"/>
    </row>
    <row r="582" spans="3:81" s="50" customFormat="1">
      <c r="C582" s="51"/>
      <c r="D582" s="52"/>
      <c r="E582" s="52"/>
      <c r="F582" s="52"/>
      <c r="G582" s="52"/>
      <c r="H582" s="52"/>
      <c r="I582" s="52"/>
      <c r="J582" s="52"/>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c r="AK582" s="52"/>
      <c r="AL582" s="52"/>
      <c r="AM582" s="52"/>
      <c r="AN582" s="52"/>
      <c r="AO582" s="52"/>
      <c r="AP582" s="52"/>
      <c r="AQ582" s="52"/>
      <c r="AR582" s="52"/>
      <c r="AS582" s="52"/>
      <c r="AT582" s="52"/>
      <c r="AU582" s="52"/>
      <c r="AV582" s="52"/>
      <c r="AW582" s="52"/>
      <c r="AX582" s="52"/>
      <c r="AY582" s="52"/>
      <c r="AZ582" s="52"/>
      <c r="BA582" s="52"/>
      <c r="BB582" s="52"/>
      <c r="BC582" s="52"/>
      <c r="BD582" s="52"/>
      <c r="BE582" s="52"/>
      <c r="BF582" s="52"/>
      <c r="BG582" s="52"/>
      <c r="BH582" s="52"/>
      <c r="BI582" s="52"/>
      <c r="BJ582" s="52"/>
      <c r="BK582" s="52"/>
      <c r="BL582" s="52"/>
      <c r="BM582" s="52"/>
      <c r="BN582" s="52"/>
      <c r="BO582" s="52"/>
      <c r="BP582" s="52"/>
      <c r="BQ582" s="52"/>
      <c r="BR582" s="52"/>
      <c r="BS582" s="52"/>
      <c r="BT582" s="52"/>
      <c r="BU582" s="52"/>
      <c r="BV582" s="52"/>
      <c r="BW582" s="52"/>
      <c r="BX582" s="52"/>
      <c r="BY582" s="52"/>
      <c r="BZ582" s="52"/>
      <c r="CA582" s="52"/>
      <c r="CB582" s="52"/>
      <c r="CC582" s="48"/>
    </row>
    <row r="583" spans="3:81" s="50" customFormat="1">
      <c r="C583" s="51"/>
      <c r="D583" s="52"/>
      <c r="E583" s="52"/>
      <c r="F583" s="52"/>
      <c r="G583" s="52"/>
      <c r="H583" s="52"/>
      <c r="I583" s="52"/>
      <c r="J583" s="52"/>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c r="AK583" s="52"/>
      <c r="AL583" s="52"/>
      <c r="AM583" s="52"/>
      <c r="AN583" s="52"/>
      <c r="AO583" s="52"/>
      <c r="AP583" s="52"/>
      <c r="AQ583" s="52"/>
      <c r="AR583" s="52"/>
      <c r="AS583" s="52"/>
      <c r="AT583" s="52"/>
      <c r="AU583" s="52"/>
      <c r="AV583" s="52"/>
      <c r="AW583" s="52"/>
      <c r="AX583" s="52"/>
      <c r="AY583" s="52"/>
      <c r="AZ583" s="52"/>
      <c r="BA583" s="52"/>
      <c r="BB583" s="52"/>
      <c r="BC583" s="52"/>
      <c r="BD583" s="52"/>
      <c r="BE583" s="52"/>
      <c r="BF583" s="52"/>
      <c r="BG583" s="52"/>
      <c r="BH583" s="52"/>
      <c r="BI583" s="52"/>
      <c r="BJ583" s="52"/>
      <c r="BK583" s="52"/>
      <c r="BL583" s="52"/>
      <c r="BM583" s="52"/>
      <c r="BN583" s="52"/>
      <c r="BO583" s="52"/>
      <c r="BP583" s="52"/>
      <c r="BQ583" s="52"/>
      <c r="BR583" s="52"/>
      <c r="BS583" s="52"/>
      <c r="BT583" s="52"/>
      <c r="BU583" s="52"/>
      <c r="BV583" s="52"/>
      <c r="BW583" s="52"/>
      <c r="BX583" s="52"/>
      <c r="BY583" s="52"/>
      <c r="BZ583" s="52"/>
      <c r="CA583" s="52"/>
      <c r="CB583" s="52"/>
      <c r="CC583" s="48"/>
    </row>
    <row r="584" spans="3:81" s="50" customFormat="1">
      <c r="C584" s="51"/>
      <c r="D584" s="52"/>
      <c r="E584" s="52"/>
      <c r="F584" s="52"/>
      <c r="G584" s="52"/>
      <c r="H584" s="52"/>
      <c r="I584" s="52"/>
      <c r="J584" s="52"/>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c r="AK584" s="52"/>
      <c r="AL584" s="52"/>
      <c r="AM584" s="52"/>
      <c r="AN584" s="52"/>
      <c r="AO584" s="52"/>
      <c r="AP584" s="52"/>
      <c r="AQ584" s="52"/>
      <c r="AR584" s="52"/>
      <c r="AS584" s="52"/>
      <c r="AT584" s="52"/>
      <c r="AU584" s="52"/>
      <c r="AV584" s="52"/>
      <c r="AW584" s="52"/>
      <c r="AX584" s="52"/>
      <c r="AY584" s="52"/>
      <c r="AZ584" s="52"/>
      <c r="BA584" s="52"/>
      <c r="BB584" s="52"/>
      <c r="BC584" s="52"/>
      <c r="BD584" s="52"/>
      <c r="BE584" s="52"/>
      <c r="BF584" s="52"/>
      <c r="BG584" s="52"/>
      <c r="BH584" s="52"/>
      <c r="BI584" s="52"/>
      <c r="BJ584" s="52"/>
      <c r="BK584" s="52"/>
      <c r="BL584" s="52"/>
      <c r="BM584" s="52"/>
      <c r="BN584" s="52"/>
      <c r="BO584" s="52"/>
      <c r="BP584" s="52"/>
      <c r="BQ584" s="52"/>
      <c r="BR584" s="52"/>
      <c r="BS584" s="52"/>
      <c r="BT584" s="52"/>
      <c r="BU584" s="52"/>
      <c r="BV584" s="52"/>
      <c r="BW584" s="52"/>
      <c r="BX584" s="52"/>
      <c r="BY584" s="52"/>
      <c r="BZ584" s="52"/>
      <c r="CA584" s="52"/>
      <c r="CB584" s="52"/>
      <c r="CC584" s="48"/>
    </row>
    <row r="585" spans="3:81" s="50" customFormat="1">
      <c r="C585" s="51"/>
      <c r="D585" s="52"/>
      <c r="E585" s="52"/>
      <c r="F585" s="52"/>
      <c r="G585" s="52"/>
      <c r="H585" s="52"/>
      <c r="I585" s="52"/>
      <c r="J585" s="52"/>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c r="AK585" s="52"/>
      <c r="AL585" s="52"/>
      <c r="AM585" s="52"/>
      <c r="AN585" s="52"/>
      <c r="AO585" s="52"/>
      <c r="AP585" s="52"/>
      <c r="AQ585" s="52"/>
      <c r="AR585" s="52"/>
      <c r="AS585" s="52"/>
      <c r="AT585" s="52"/>
      <c r="AU585" s="52"/>
      <c r="AV585" s="52"/>
      <c r="AW585" s="52"/>
      <c r="AX585" s="52"/>
      <c r="AY585" s="52"/>
      <c r="AZ585" s="52"/>
      <c r="BA585" s="52"/>
      <c r="BB585" s="52"/>
      <c r="BC585" s="52"/>
      <c r="BD585" s="52"/>
      <c r="BE585" s="52"/>
      <c r="BF585" s="52"/>
      <c r="BG585" s="52"/>
      <c r="BH585" s="52"/>
      <c r="BI585" s="52"/>
      <c r="BJ585" s="52"/>
      <c r="BK585" s="52"/>
      <c r="BL585" s="52"/>
      <c r="BM585" s="52"/>
      <c r="BN585" s="52"/>
      <c r="BO585" s="52"/>
      <c r="BP585" s="52"/>
      <c r="BQ585" s="52"/>
      <c r="BR585" s="52"/>
      <c r="BS585" s="52"/>
      <c r="BT585" s="52"/>
      <c r="BU585" s="52"/>
      <c r="BV585" s="52"/>
      <c r="BW585" s="52"/>
      <c r="BX585" s="52"/>
      <c r="BY585" s="52"/>
      <c r="BZ585" s="52"/>
      <c r="CA585" s="52"/>
      <c r="CB585" s="52"/>
      <c r="CC585" s="48"/>
    </row>
    <row r="586" spans="3:81" s="50" customFormat="1">
      <c r="C586" s="51"/>
      <c r="D586" s="52"/>
      <c r="E586" s="52"/>
      <c r="F586" s="52"/>
      <c r="G586" s="52"/>
      <c r="H586" s="52"/>
      <c r="I586" s="52"/>
      <c r="J586" s="52"/>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c r="AK586" s="52"/>
      <c r="AL586" s="52"/>
      <c r="AM586" s="52"/>
      <c r="AN586" s="52"/>
      <c r="AO586" s="52"/>
      <c r="AP586" s="52"/>
      <c r="AQ586" s="52"/>
      <c r="AR586" s="52"/>
      <c r="AS586" s="52"/>
      <c r="AT586" s="52"/>
      <c r="AU586" s="52"/>
      <c r="AV586" s="52"/>
      <c r="AW586" s="52"/>
      <c r="AX586" s="52"/>
      <c r="AY586" s="52"/>
      <c r="AZ586" s="52"/>
      <c r="BA586" s="52"/>
      <c r="BB586" s="52"/>
      <c r="BC586" s="52"/>
      <c r="BD586" s="52"/>
      <c r="BE586" s="52"/>
      <c r="BF586" s="52"/>
      <c r="BG586" s="52"/>
      <c r="BH586" s="52"/>
      <c r="BI586" s="52"/>
      <c r="BJ586" s="52"/>
      <c r="BK586" s="52"/>
      <c r="BL586" s="52"/>
      <c r="BM586" s="52"/>
      <c r="BN586" s="52"/>
      <c r="BO586" s="52"/>
      <c r="BP586" s="52"/>
      <c r="BQ586" s="52"/>
      <c r="BR586" s="52"/>
      <c r="BS586" s="52"/>
      <c r="BT586" s="52"/>
      <c r="BU586" s="52"/>
      <c r="BV586" s="52"/>
      <c r="BW586" s="52"/>
      <c r="BX586" s="52"/>
      <c r="BY586" s="52"/>
      <c r="BZ586" s="52"/>
      <c r="CA586" s="52"/>
      <c r="CB586" s="52"/>
      <c r="CC586" s="48"/>
    </row>
    <row r="587" spans="3:81" s="50" customFormat="1">
      <c r="C587" s="51"/>
      <c r="D587" s="52"/>
      <c r="E587" s="52"/>
      <c r="F587" s="52"/>
      <c r="G587" s="52"/>
      <c r="H587" s="52"/>
      <c r="I587" s="52"/>
      <c r="J587" s="52"/>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c r="AK587" s="52"/>
      <c r="AL587" s="52"/>
      <c r="AM587" s="52"/>
      <c r="AN587" s="52"/>
      <c r="AO587" s="52"/>
      <c r="AP587" s="52"/>
      <c r="AQ587" s="52"/>
      <c r="AR587" s="52"/>
      <c r="AS587" s="52"/>
      <c r="AT587" s="52"/>
      <c r="AU587" s="52"/>
      <c r="AV587" s="52"/>
      <c r="AW587" s="52"/>
      <c r="AX587" s="52"/>
      <c r="AY587" s="52"/>
      <c r="AZ587" s="52"/>
      <c r="BA587" s="52"/>
      <c r="BB587" s="52"/>
      <c r="BC587" s="52"/>
      <c r="BD587" s="52"/>
      <c r="BE587" s="52"/>
      <c r="BF587" s="52"/>
      <c r="BG587" s="52"/>
      <c r="BH587" s="52"/>
      <c r="BI587" s="52"/>
      <c r="BJ587" s="52"/>
      <c r="BK587" s="52"/>
      <c r="BL587" s="52"/>
      <c r="BM587" s="52"/>
      <c r="BN587" s="52"/>
      <c r="BO587" s="52"/>
      <c r="BP587" s="52"/>
      <c r="BQ587" s="52"/>
      <c r="BR587" s="52"/>
      <c r="BS587" s="52"/>
      <c r="BT587" s="52"/>
      <c r="BU587" s="52"/>
      <c r="BV587" s="52"/>
      <c r="BW587" s="52"/>
      <c r="BX587" s="52"/>
      <c r="BY587" s="52"/>
      <c r="BZ587" s="52"/>
      <c r="CA587" s="52"/>
      <c r="CB587" s="52"/>
      <c r="CC587" s="48"/>
    </row>
    <row r="588" spans="3:81" s="50" customFormat="1">
      <c r="C588" s="51"/>
      <c r="D588" s="52"/>
      <c r="E588" s="52"/>
      <c r="F588" s="52"/>
      <c r="G588" s="52"/>
      <c r="H588" s="52"/>
      <c r="I588" s="52"/>
      <c r="J588" s="52"/>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c r="AK588" s="52"/>
      <c r="AL588" s="52"/>
      <c r="AM588" s="52"/>
      <c r="AN588" s="52"/>
      <c r="AO588" s="52"/>
      <c r="AP588" s="52"/>
      <c r="AQ588" s="52"/>
      <c r="AR588" s="52"/>
      <c r="AS588" s="52"/>
      <c r="AT588" s="52"/>
      <c r="AU588" s="52"/>
      <c r="AV588" s="52"/>
      <c r="AW588" s="52"/>
      <c r="AX588" s="52"/>
      <c r="AY588" s="52"/>
      <c r="AZ588" s="52"/>
      <c r="BA588" s="52"/>
      <c r="BB588" s="52"/>
      <c r="BC588" s="52"/>
      <c r="BD588" s="52"/>
      <c r="BE588" s="52"/>
      <c r="BF588" s="52"/>
      <c r="BG588" s="52"/>
      <c r="BH588" s="52"/>
      <c r="BI588" s="52"/>
      <c r="BJ588" s="52"/>
      <c r="BK588" s="52"/>
      <c r="BL588" s="52"/>
      <c r="BM588" s="52"/>
      <c r="BN588" s="52"/>
      <c r="BO588" s="52"/>
      <c r="BP588" s="52"/>
      <c r="BQ588" s="52"/>
      <c r="BR588" s="52"/>
      <c r="BS588" s="52"/>
      <c r="BT588" s="52"/>
      <c r="BU588" s="52"/>
      <c r="BV588" s="52"/>
      <c r="BW588" s="52"/>
      <c r="BX588" s="52"/>
      <c r="BY588" s="52"/>
      <c r="BZ588" s="52"/>
      <c r="CA588" s="52"/>
      <c r="CB588" s="52"/>
      <c r="CC588" s="48"/>
    </row>
    <row r="589" spans="3:81" s="50" customFormat="1">
      <c r="C589" s="51"/>
      <c r="D589" s="52"/>
      <c r="E589" s="52"/>
      <c r="F589" s="52"/>
      <c r="G589" s="52"/>
      <c r="H589" s="52"/>
      <c r="I589" s="52"/>
      <c r="J589" s="52"/>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c r="AK589" s="52"/>
      <c r="AL589" s="52"/>
      <c r="AM589" s="52"/>
      <c r="AN589" s="52"/>
      <c r="AO589" s="52"/>
      <c r="AP589" s="52"/>
      <c r="AQ589" s="52"/>
      <c r="AR589" s="52"/>
      <c r="AS589" s="52"/>
      <c r="AT589" s="52"/>
      <c r="AU589" s="52"/>
      <c r="AV589" s="52"/>
      <c r="AW589" s="52"/>
      <c r="AX589" s="52"/>
      <c r="AY589" s="52"/>
      <c r="AZ589" s="52"/>
      <c r="BA589" s="52"/>
      <c r="BB589" s="52"/>
      <c r="BC589" s="52"/>
      <c r="BD589" s="52"/>
      <c r="BE589" s="52"/>
      <c r="BF589" s="52"/>
      <c r="BG589" s="52"/>
      <c r="BH589" s="52"/>
      <c r="BI589" s="52"/>
      <c r="BJ589" s="52"/>
      <c r="BK589" s="52"/>
      <c r="BL589" s="52"/>
      <c r="BM589" s="52"/>
      <c r="BN589" s="52"/>
      <c r="BO589" s="52"/>
      <c r="BP589" s="52"/>
      <c r="BQ589" s="52"/>
      <c r="BR589" s="52"/>
      <c r="BS589" s="52"/>
      <c r="BT589" s="52"/>
      <c r="BU589" s="52"/>
      <c r="BV589" s="52"/>
      <c r="BW589" s="52"/>
      <c r="BX589" s="52"/>
      <c r="BY589" s="52"/>
      <c r="BZ589" s="52"/>
      <c r="CA589" s="52"/>
      <c r="CB589" s="52"/>
      <c r="CC589" s="48"/>
    </row>
    <row r="590" spans="3:81" s="50" customFormat="1">
      <c r="C590" s="51"/>
      <c r="D590" s="52"/>
      <c r="E590" s="52"/>
      <c r="F590" s="52"/>
      <c r="G590" s="52"/>
      <c r="H590" s="52"/>
      <c r="I590" s="52"/>
      <c r="J590" s="52"/>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c r="AK590" s="52"/>
      <c r="AL590" s="52"/>
      <c r="AM590" s="52"/>
      <c r="AN590" s="52"/>
      <c r="AO590" s="52"/>
      <c r="AP590" s="52"/>
      <c r="AQ590" s="52"/>
      <c r="AR590" s="52"/>
      <c r="AS590" s="52"/>
      <c r="AT590" s="52"/>
      <c r="AU590" s="52"/>
      <c r="AV590" s="52"/>
      <c r="AW590" s="52"/>
      <c r="AX590" s="52"/>
      <c r="AY590" s="52"/>
      <c r="AZ590" s="52"/>
      <c r="BA590" s="52"/>
      <c r="BB590" s="52"/>
      <c r="BC590" s="52"/>
      <c r="BD590" s="52"/>
      <c r="BE590" s="52"/>
      <c r="BF590" s="52"/>
      <c r="BG590" s="52"/>
      <c r="BH590" s="52"/>
      <c r="BI590" s="52"/>
      <c r="BJ590" s="52"/>
      <c r="BK590" s="52"/>
      <c r="BL590" s="52"/>
      <c r="BM590" s="52"/>
      <c r="BN590" s="52"/>
      <c r="BO590" s="52"/>
      <c r="BP590" s="52"/>
      <c r="BQ590" s="52"/>
      <c r="BR590" s="52"/>
      <c r="BS590" s="52"/>
      <c r="BT590" s="52"/>
      <c r="BU590" s="52"/>
      <c r="BV590" s="52"/>
      <c r="BW590" s="52"/>
      <c r="BX590" s="52"/>
      <c r="BY590" s="52"/>
      <c r="BZ590" s="52"/>
      <c r="CA590" s="52"/>
      <c r="CB590" s="52"/>
      <c r="CC590" s="48"/>
    </row>
    <row r="591" spans="3:81" s="50" customFormat="1">
      <c r="C591" s="51"/>
      <c r="D591" s="52"/>
      <c r="E591" s="52"/>
      <c r="F591" s="52"/>
      <c r="G591" s="52"/>
      <c r="H591" s="52"/>
      <c r="I591" s="52"/>
      <c r="J591" s="52"/>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c r="AK591" s="52"/>
      <c r="AL591" s="52"/>
      <c r="AM591" s="52"/>
      <c r="AN591" s="52"/>
      <c r="AO591" s="52"/>
      <c r="AP591" s="52"/>
      <c r="AQ591" s="52"/>
      <c r="AR591" s="52"/>
      <c r="AS591" s="52"/>
      <c r="AT591" s="52"/>
      <c r="AU591" s="52"/>
      <c r="AV591" s="52"/>
      <c r="AW591" s="52"/>
      <c r="AX591" s="52"/>
      <c r="AY591" s="52"/>
      <c r="AZ591" s="52"/>
      <c r="BA591" s="52"/>
      <c r="BB591" s="52"/>
      <c r="BC591" s="52"/>
      <c r="BD591" s="52"/>
      <c r="BE591" s="52"/>
      <c r="BF591" s="52"/>
      <c r="BG591" s="52"/>
      <c r="BH591" s="52"/>
      <c r="BI591" s="52"/>
      <c r="BJ591" s="52"/>
      <c r="BK591" s="52"/>
      <c r="BL591" s="52"/>
      <c r="BM591" s="52"/>
      <c r="BN591" s="52"/>
      <c r="BO591" s="52"/>
      <c r="BP591" s="52"/>
      <c r="BQ591" s="52"/>
      <c r="BR591" s="52"/>
      <c r="BS591" s="52"/>
      <c r="BT591" s="52"/>
      <c r="BU591" s="52"/>
      <c r="BV591" s="52"/>
      <c r="BW591" s="52"/>
      <c r="BX591" s="52"/>
      <c r="BY591" s="52"/>
      <c r="BZ591" s="52"/>
      <c r="CA591" s="52"/>
      <c r="CB591" s="52"/>
      <c r="CC591" s="48"/>
    </row>
    <row r="592" spans="3:81" s="50" customFormat="1">
      <c r="C592" s="51"/>
      <c r="D592" s="52"/>
      <c r="E592" s="52"/>
      <c r="F592" s="52"/>
      <c r="G592" s="52"/>
      <c r="H592" s="52"/>
      <c r="I592" s="52"/>
      <c r="J592" s="52"/>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c r="AK592" s="52"/>
      <c r="AL592" s="52"/>
      <c r="AM592" s="52"/>
      <c r="AN592" s="52"/>
      <c r="AO592" s="52"/>
      <c r="AP592" s="52"/>
      <c r="AQ592" s="52"/>
      <c r="AR592" s="52"/>
      <c r="AS592" s="52"/>
      <c r="AT592" s="52"/>
      <c r="AU592" s="52"/>
      <c r="AV592" s="52"/>
      <c r="AW592" s="52"/>
      <c r="AX592" s="52"/>
      <c r="AY592" s="52"/>
      <c r="AZ592" s="52"/>
      <c r="BA592" s="52"/>
      <c r="BB592" s="52"/>
      <c r="BC592" s="52"/>
      <c r="BD592" s="52"/>
      <c r="BE592" s="52"/>
      <c r="BF592" s="52"/>
      <c r="BG592" s="52"/>
      <c r="BH592" s="52"/>
      <c r="BI592" s="52"/>
      <c r="BJ592" s="52"/>
      <c r="BK592" s="52"/>
      <c r="BL592" s="52"/>
      <c r="BM592" s="52"/>
      <c r="BN592" s="52"/>
      <c r="BO592" s="52"/>
      <c r="BP592" s="52"/>
      <c r="BQ592" s="52"/>
      <c r="BR592" s="52"/>
      <c r="BS592" s="52"/>
      <c r="BT592" s="52"/>
      <c r="BU592" s="52"/>
      <c r="BV592" s="52"/>
      <c r="BW592" s="52"/>
      <c r="BX592" s="52"/>
      <c r="BY592" s="52"/>
      <c r="BZ592" s="52"/>
      <c r="CA592" s="52"/>
      <c r="CB592" s="52"/>
      <c r="CC592" s="48"/>
    </row>
    <row r="593" spans="3:83" s="50" customFormat="1">
      <c r="C593" s="51"/>
      <c r="D593" s="52"/>
      <c r="E593" s="52"/>
      <c r="F593" s="52"/>
      <c r="G593" s="52"/>
      <c r="H593" s="52"/>
      <c r="I593" s="52"/>
      <c r="J593" s="52"/>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c r="AK593" s="52"/>
      <c r="AL593" s="52"/>
      <c r="AM593" s="52"/>
      <c r="AN593" s="52"/>
      <c r="AO593" s="52"/>
      <c r="AP593" s="52"/>
      <c r="AQ593" s="52"/>
      <c r="AR593" s="52"/>
      <c r="AS593" s="52"/>
      <c r="AT593" s="52"/>
      <c r="AU593" s="52"/>
      <c r="AV593" s="52"/>
      <c r="AW593" s="52"/>
      <c r="AX593" s="52"/>
      <c r="AY593" s="52"/>
      <c r="AZ593" s="52"/>
      <c r="BA593" s="52"/>
      <c r="BB593" s="52"/>
      <c r="BC593" s="52"/>
      <c r="BD593" s="52"/>
      <c r="BE593" s="52"/>
      <c r="BF593" s="52"/>
      <c r="BG593" s="52"/>
      <c r="BH593" s="52"/>
      <c r="BI593" s="52"/>
      <c r="BJ593" s="52"/>
      <c r="BK593" s="52"/>
      <c r="BL593" s="52"/>
      <c r="BM593" s="52"/>
      <c r="BN593" s="52"/>
      <c r="BO593" s="52"/>
      <c r="BP593" s="52"/>
      <c r="BQ593" s="52"/>
      <c r="BR593" s="52"/>
      <c r="BS593" s="52"/>
      <c r="BT593" s="52"/>
      <c r="BU593" s="52"/>
      <c r="BV593" s="52"/>
      <c r="BW593" s="52"/>
      <c r="BX593" s="52"/>
      <c r="BY593" s="52"/>
      <c r="BZ593" s="52"/>
      <c r="CA593" s="52"/>
      <c r="CB593" s="52"/>
      <c r="CC593" s="48"/>
    </row>
    <row r="594" spans="3:83" s="50" customFormat="1">
      <c r="C594" s="51"/>
      <c r="D594" s="52"/>
      <c r="E594" s="52"/>
      <c r="F594" s="52"/>
      <c r="G594" s="52"/>
      <c r="H594" s="52"/>
      <c r="I594" s="52"/>
      <c r="J594" s="52"/>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c r="AK594" s="52"/>
      <c r="AL594" s="52"/>
      <c r="AM594" s="52"/>
      <c r="AN594" s="52"/>
      <c r="AO594" s="52"/>
      <c r="AP594" s="52"/>
      <c r="AQ594" s="52"/>
      <c r="AR594" s="52"/>
      <c r="AS594" s="52"/>
      <c r="AT594" s="52"/>
      <c r="AU594" s="52"/>
      <c r="AV594" s="52"/>
      <c r="AW594" s="52"/>
      <c r="AX594" s="52"/>
      <c r="AY594" s="52"/>
      <c r="AZ594" s="52"/>
      <c r="BA594" s="52"/>
      <c r="BB594" s="52"/>
      <c r="BC594" s="52"/>
      <c r="BD594" s="52"/>
      <c r="BE594" s="52"/>
      <c r="BF594" s="52"/>
      <c r="BG594" s="52"/>
      <c r="BH594" s="52"/>
      <c r="BI594" s="52"/>
      <c r="BJ594" s="52"/>
      <c r="BK594" s="52"/>
      <c r="BL594" s="52"/>
      <c r="BM594" s="52"/>
      <c r="BN594" s="52"/>
      <c r="BO594" s="52"/>
      <c r="BP594" s="52"/>
      <c r="BQ594" s="52"/>
      <c r="BR594" s="52"/>
      <c r="BS594" s="52"/>
      <c r="BT594" s="52"/>
      <c r="BU594" s="52"/>
      <c r="BV594" s="52"/>
      <c r="BW594" s="52"/>
      <c r="BX594" s="52"/>
      <c r="BY594" s="52"/>
      <c r="BZ594" s="52"/>
      <c r="CA594" s="52"/>
      <c r="CB594" s="52"/>
      <c r="CC594" s="48"/>
    </row>
    <row r="595" spans="3:83" s="50" customFormat="1">
      <c r="C595" s="51"/>
      <c r="D595" s="52"/>
      <c r="E595" s="52"/>
      <c r="F595" s="52"/>
      <c r="G595" s="52"/>
      <c r="H595" s="52"/>
      <c r="I595" s="52"/>
      <c r="J595" s="52"/>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c r="AK595" s="52"/>
      <c r="AL595" s="52"/>
      <c r="AM595" s="52"/>
      <c r="AN595" s="52"/>
      <c r="AO595" s="52"/>
      <c r="AP595" s="52"/>
      <c r="AQ595" s="52"/>
      <c r="AR595" s="52"/>
      <c r="AS595" s="52"/>
      <c r="AT595" s="52"/>
      <c r="AU595" s="52"/>
      <c r="AV595" s="52"/>
      <c r="AW595" s="52"/>
      <c r="AX595" s="52"/>
      <c r="AY595" s="52"/>
      <c r="AZ595" s="52"/>
      <c r="BA595" s="52"/>
      <c r="BB595" s="52"/>
      <c r="BC595" s="52"/>
      <c r="BD595" s="52"/>
      <c r="BE595" s="52"/>
      <c r="BF595" s="52"/>
      <c r="BG595" s="52"/>
      <c r="BH595" s="52"/>
      <c r="BI595" s="52"/>
      <c r="BJ595" s="52"/>
      <c r="BK595" s="52"/>
      <c r="BL595" s="52"/>
      <c r="BM595" s="52"/>
      <c r="BN595" s="52"/>
      <c r="BO595" s="52"/>
      <c r="BP595" s="52"/>
      <c r="BQ595" s="52"/>
      <c r="BR595" s="52"/>
      <c r="BS595" s="52"/>
      <c r="BT595" s="52"/>
      <c r="BU595" s="52"/>
      <c r="BV595" s="52"/>
      <c r="BW595" s="52"/>
      <c r="BX595" s="52"/>
      <c r="BY595" s="52"/>
      <c r="BZ595" s="52"/>
      <c r="CA595" s="52"/>
      <c r="CB595" s="52"/>
      <c r="CC595" s="48"/>
    </row>
    <row r="596" spans="3:83" s="50" customFormat="1">
      <c r="C596" s="51"/>
      <c r="D596" s="52"/>
      <c r="E596" s="52"/>
      <c r="F596" s="52"/>
      <c r="G596" s="52"/>
      <c r="H596" s="52"/>
      <c r="I596" s="52"/>
      <c r="J596" s="52"/>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c r="AK596" s="52"/>
      <c r="AL596" s="52"/>
      <c r="AM596" s="52"/>
      <c r="AN596" s="52"/>
      <c r="AO596" s="52"/>
      <c r="AP596" s="52"/>
      <c r="AQ596" s="52"/>
      <c r="AR596" s="52"/>
      <c r="AS596" s="52"/>
      <c r="AT596" s="52"/>
      <c r="AU596" s="52"/>
      <c r="AV596" s="52"/>
      <c r="AW596" s="52"/>
      <c r="AX596" s="52"/>
      <c r="AY596" s="52"/>
      <c r="AZ596" s="52"/>
      <c r="BA596" s="52"/>
      <c r="BB596" s="52"/>
      <c r="BC596" s="52"/>
      <c r="BD596" s="52"/>
      <c r="BE596" s="52"/>
      <c r="BF596" s="52"/>
      <c r="BG596" s="52"/>
      <c r="BH596" s="52"/>
      <c r="BI596" s="52"/>
      <c r="BJ596" s="52"/>
      <c r="BK596" s="52"/>
      <c r="BL596" s="52"/>
      <c r="BM596" s="52"/>
      <c r="BN596" s="52"/>
      <c r="BO596" s="52"/>
      <c r="BP596" s="52"/>
      <c r="BQ596" s="52"/>
      <c r="BR596" s="52"/>
      <c r="BS596" s="52"/>
      <c r="BT596" s="52"/>
      <c r="BU596" s="52"/>
      <c r="BV596" s="52"/>
      <c r="BW596" s="52"/>
      <c r="BX596" s="52"/>
      <c r="BY596" s="52"/>
      <c r="BZ596" s="52"/>
      <c r="CA596" s="52"/>
      <c r="CB596" s="52"/>
      <c r="CC596" s="48"/>
    </row>
    <row r="597" spans="3:83" s="50" customFormat="1">
      <c r="C597" s="51"/>
      <c r="D597" s="52"/>
      <c r="E597" s="52"/>
      <c r="F597" s="52"/>
      <c r="G597" s="52"/>
      <c r="H597" s="52"/>
      <c r="I597" s="52"/>
      <c r="J597" s="52"/>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c r="AK597" s="52"/>
      <c r="AL597" s="52"/>
      <c r="AM597" s="52"/>
      <c r="AN597" s="52"/>
      <c r="AO597" s="52"/>
      <c r="AP597" s="52"/>
      <c r="AQ597" s="52"/>
      <c r="AR597" s="52"/>
      <c r="AS597" s="52"/>
      <c r="AT597" s="52"/>
      <c r="AU597" s="52"/>
      <c r="AV597" s="52"/>
      <c r="AW597" s="52"/>
      <c r="AX597" s="52"/>
      <c r="AY597" s="52"/>
      <c r="AZ597" s="52"/>
      <c r="BA597" s="52"/>
      <c r="BB597" s="52"/>
      <c r="BC597" s="52"/>
      <c r="BD597" s="52"/>
      <c r="BE597" s="52"/>
      <c r="BF597" s="52"/>
      <c r="BG597" s="52"/>
      <c r="BH597" s="52"/>
      <c r="BI597" s="52"/>
      <c r="BJ597" s="52"/>
      <c r="BK597" s="52"/>
      <c r="BL597" s="52"/>
      <c r="BM597" s="52"/>
      <c r="BN597" s="52"/>
      <c r="BO597" s="52"/>
      <c r="BP597" s="52"/>
      <c r="BQ597" s="52"/>
      <c r="BR597" s="52"/>
      <c r="BS597" s="52"/>
      <c r="BT597" s="52"/>
      <c r="BU597" s="52"/>
      <c r="BV597" s="52"/>
      <c r="BW597" s="52"/>
      <c r="BX597" s="52"/>
      <c r="BY597" s="52"/>
      <c r="BZ597" s="52"/>
      <c r="CA597" s="52"/>
      <c r="CB597" s="52"/>
      <c r="CC597" s="48"/>
    </row>
    <row r="598" spans="3:83" s="50" customFormat="1">
      <c r="C598" s="51"/>
      <c r="D598" s="52"/>
      <c r="E598" s="52"/>
      <c r="F598" s="52"/>
      <c r="G598" s="52"/>
      <c r="H598" s="52"/>
      <c r="I598" s="52"/>
      <c r="J598" s="52"/>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c r="AK598" s="52"/>
      <c r="AL598" s="52"/>
      <c r="AM598" s="52"/>
      <c r="AN598" s="52"/>
      <c r="AO598" s="52"/>
      <c r="AP598" s="52"/>
      <c r="AQ598" s="52"/>
      <c r="AR598" s="52"/>
      <c r="AS598" s="52"/>
      <c r="AT598" s="52"/>
      <c r="AU598" s="52"/>
      <c r="AV598" s="52"/>
      <c r="AW598" s="52"/>
      <c r="AX598" s="52"/>
      <c r="AY598" s="52"/>
      <c r="AZ598" s="52"/>
      <c r="BA598" s="52"/>
      <c r="BB598" s="52"/>
      <c r="BC598" s="52"/>
      <c r="BD598" s="52"/>
      <c r="BE598" s="52"/>
      <c r="BF598" s="52"/>
      <c r="BG598" s="52"/>
      <c r="BH598" s="52"/>
      <c r="BI598" s="52"/>
      <c r="BJ598" s="52"/>
      <c r="BK598" s="52"/>
      <c r="BL598" s="52"/>
      <c r="BM598" s="52"/>
      <c r="BN598" s="52"/>
      <c r="BO598" s="52"/>
      <c r="BP598" s="52"/>
      <c r="BQ598" s="52"/>
      <c r="BR598" s="52"/>
      <c r="BS598" s="52"/>
      <c r="BT598" s="52"/>
      <c r="BU598" s="52"/>
      <c r="BV598" s="52"/>
      <c r="BW598" s="52"/>
      <c r="BX598" s="52"/>
      <c r="BY598" s="52"/>
      <c r="BZ598" s="52"/>
      <c r="CA598" s="52"/>
      <c r="CB598" s="52"/>
      <c r="CC598" s="48"/>
    </row>
    <row r="599" spans="3:83" s="50" customFormat="1">
      <c r="C599" s="51"/>
      <c r="D599" s="52"/>
      <c r="E599" s="52"/>
      <c r="F599" s="52"/>
      <c r="G599" s="52"/>
      <c r="H599" s="52"/>
      <c r="I599" s="52"/>
      <c r="J599" s="52"/>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c r="AK599" s="52"/>
      <c r="AL599" s="52"/>
      <c r="AM599" s="52"/>
      <c r="AN599" s="52"/>
      <c r="AO599" s="52"/>
      <c r="AP599" s="52"/>
      <c r="AQ599" s="52"/>
      <c r="AR599" s="52"/>
      <c r="AS599" s="52"/>
      <c r="AT599" s="52"/>
      <c r="AU599" s="52"/>
      <c r="AV599" s="52"/>
      <c r="AW599" s="52"/>
      <c r="AX599" s="52"/>
      <c r="AY599" s="52"/>
      <c r="AZ599" s="52"/>
      <c r="BA599" s="52"/>
      <c r="BB599" s="52"/>
      <c r="BC599" s="52"/>
      <c r="BD599" s="52"/>
      <c r="BE599" s="52"/>
      <c r="BF599" s="52"/>
      <c r="BG599" s="52"/>
      <c r="BH599" s="52"/>
      <c r="BI599" s="52"/>
      <c r="BJ599" s="52"/>
      <c r="BK599" s="52"/>
      <c r="BL599" s="52"/>
      <c r="BM599" s="52"/>
      <c r="BN599" s="52"/>
      <c r="BO599" s="52"/>
      <c r="BP599" s="52"/>
      <c r="BQ599" s="52"/>
      <c r="BR599" s="52"/>
      <c r="BS599" s="52"/>
      <c r="BT599" s="52"/>
      <c r="BU599" s="52"/>
      <c r="BV599" s="52"/>
      <c r="BW599" s="52"/>
      <c r="BX599" s="52"/>
      <c r="BY599" s="52"/>
      <c r="BZ599" s="52"/>
      <c r="CA599" s="52"/>
      <c r="CB599" s="52"/>
      <c r="CC599" s="48"/>
    </row>
    <row r="600" spans="3:83" s="50" customFormat="1">
      <c r="C600" s="51"/>
      <c r="D600" s="52"/>
      <c r="E600" s="52"/>
      <c r="F600" s="52"/>
      <c r="G600" s="52"/>
      <c r="H600" s="52"/>
      <c r="I600" s="52"/>
      <c r="J600" s="52"/>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c r="AK600" s="52"/>
      <c r="AL600" s="52"/>
      <c r="AM600" s="52"/>
      <c r="AN600" s="52"/>
      <c r="AO600" s="52"/>
      <c r="AP600" s="52"/>
      <c r="AQ600" s="52"/>
      <c r="AR600" s="52"/>
      <c r="AS600" s="52"/>
      <c r="AT600" s="52"/>
      <c r="AU600" s="52"/>
      <c r="AV600" s="52"/>
      <c r="AW600" s="52"/>
      <c r="AX600" s="52"/>
      <c r="AY600" s="52"/>
      <c r="AZ600" s="52"/>
      <c r="BA600" s="52"/>
      <c r="BB600" s="52"/>
      <c r="BC600" s="52"/>
      <c r="BD600" s="52"/>
      <c r="BE600" s="52"/>
      <c r="BF600" s="52"/>
      <c r="BG600" s="52"/>
      <c r="BH600" s="52"/>
      <c r="BI600" s="52"/>
      <c r="BJ600" s="52"/>
      <c r="BK600" s="52"/>
      <c r="BL600" s="52"/>
      <c r="BM600" s="52"/>
      <c r="BN600" s="52"/>
      <c r="BO600" s="52"/>
      <c r="BP600" s="52"/>
      <c r="BQ600" s="52"/>
      <c r="BR600" s="52"/>
      <c r="BS600" s="52"/>
      <c r="BT600" s="52"/>
      <c r="BU600" s="52"/>
      <c r="BV600" s="52"/>
      <c r="BW600" s="52"/>
      <c r="BX600" s="52"/>
      <c r="BY600" s="52"/>
      <c r="BZ600" s="52"/>
      <c r="CA600" s="52"/>
      <c r="CB600" s="52"/>
      <c r="CC600" s="48"/>
    </row>
    <row r="601" spans="3:83" s="50" customFormat="1">
      <c r="C601" s="51"/>
      <c r="D601" s="52"/>
      <c r="E601" s="52"/>
      <c r="F601" s="52"/>
      <c r="G601" s="52"/>
      <c r="H601" s="52"/>
      <c r="I601" s="52"/>
      <c r="J601" s="52"/>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c r="AK601" s="52"/>
      <c r="AL601" s="52"/>
      <c r="AM601" s="52"/>
      <c r="AN601" s="52"/>
      <c r="AO601" s="52"/>
      <c r="AP601" s="52"/>
      <c r="AQ601" s="52"/>
      <c r="AR601" s="52"/>
      <c r="AS601" s="52"/>
      <c r="AT601" s="52"/>
      <c r="AU601" s="52"/>
      <c r="AV601" s="52"/>
      <c r="AW601" s="52"/>
      <c r="AX601" s="52"/>
      <c r="AY601" s="52"/>
      <c r="AZ601" s="52"/>
      <c r="BA601" s="52"/>
      <c r="BB601" s="52"/>
      <c r="BC601" s="52"/>
      <c r="BD601" s="52"/>
      <c r="BE601" s="52"/>
      <c r="BF601" s="52"/>
      <c r="BG601" s="52"/>
      <c r="BH601" s="52"/>
      <c r="BI601" s="52"/>
      <c r="BJ601" s="52"/>
      <c r="BK601" s="52"/>
      <c r="BL601" s="52"/>
      <c r="BM601" s="52"/>
      <c r="BN601" s="52"/>
      <c r="BO601" s="52"/>
      <c r="BP601" s="52"/>
      <c r="BQ601" s="52"/>
      <c r="BR601" s="52"/>
      <c r="BS601" s="52"/>
      <c r="BT601" s="52"/>
      <c r="BU601" s="52"/>
      <c r="BV601" s="52"/>
      <c r="BW601" s="52"/>
      <c r="BX601" s="52"/>
      <c r="BY601" s="52"/>
      <c r="BZ601" s="52"/>
      <c r="CA601" s="52"/>
      <c r="CB601" s="52"/>
      <c r="CC601" s="48"/>
    </row>
    <row r="602" spans="3:83" s="50" customFormat="1">
      <c r="C602" s="51"/>
      <c r="D602" s="52"/>
      <c r="E602" s="52"/>
      <c r="F602" s="52"/>
      <c r="G602" s="52"/>
      <c r="H602" s="52"/>
      <c r="I602" s="52"/>
      <c r="J602" s="52"/>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c r="AK602" s="52"/>
      <c r="AL602" s="52"/>
      <c r="AM602" s="52"/>
      <c r="AN602" s="52"/>
      <c r="AO602" s="52"/>
      <c r="AP602" s="52"/>
      <c r="AQ602" s="52"/>
      <c r="AR602" s="52"/>
      <c r="AS602" s="52"/>
      <c r="AT602" s="52"/>
      <c r="AU602" s="52"/>
      <c r="AV602" s="52"/>
      <c r="AW602" s="52"/>
      <c r="AX602" s="52"/>
      <c r="AY602" s="52"/>
      <c r="AZ602" s="52"/>
      <c r="BA602" s="52"/>
      <c r="BB602" s="52"/>
      <c r="BC602" s="52"/>
      <c r="BD602" s="52"/>
      <c r="BE602" s="52"/>
      <c r="BF602" s="52"/>
      <c r="BG602" s="52"/>
      <c r="BH602" s="52"/>
      <c r="BI602" s="52"/>
      <c r="BJ602" s="52"/>
      <c r="BK602" s="52"/>
      <c r="BL602" s="52"/>
      <c r="BM602" s="52"/>
      <c r="BN602" s="52"/>
      <c r="BO602" s="52"/>
      <c r="BP602" s="52"/>
      <c r="BQ602" s="52"/>
      <c r="BR602" s="52"/>
      <c r="BS602" s="52"/>
      <c r="BT602" s="52"/>
      <c r="BU602" s="52"/>
      <c r="BV602" s="52"/>
      <c r="BW602" s="52"/>
      <c r="BX602" s="52"/>
      <c r="BY602" s="52"/>
      <c r="BZ602" s="52"/>
      <c r="CA602" s="52"/>
      <c r="CB602" s="52"/>
      <c r="CC602" s="48"/>
      <c r="CD602" s="25"/>
      <c r="CE602" s="25"/>
    </row>
    <row r="603" spans="3:83" s="50" customFormat="1">
      <c r="C603" s="51"/>
      <c r="D603" s="52"/>
      <c r="E603" s="52"/>
      <c r="F603" s="52"/>
      <c r="G603" s="52"/>
      <c r="H603" s="52"/>
      <c r="I603" s="52"/>
      <c r="J603" s="52"/>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c r="AK603" s="52"/>
      <c r="AL603" s="52"/>
      <c r="AM603" s="52"/>
      <c r="AN603" s="52"/>
      <c r="AO603" s="52"/>
      <c r="AP603" s="52"/>
      <c r="AQ603" s="52"/>
      <c r="AR603" s="52"/>
      <c r="AS603" s="52"/>
      <c r="AT603" s="52"/>
      <c r="AU603" s="52"/>
      <c r="AV603" s="52"/>
      <c r="AW603" s="52"/>
      <c r="AX603" s="52"/>
      <c r="AY603" s="52"/>
      <c r="AZ603" s="52"/>
      <c r="BA603" s="52"/>
      <c r="BB603" s="52"/>
      <c r="BC603" s="52"/>
      <c r="BD603" s="52"/>
      <c r="BE603" s="52"/>
      <c r="BF603" s="52"/>
      <c r="BG603" s="52"/>
      <c r="BH603" s="52"/>
      <c r="BI603" s="52"/>
      <c r="BJ603" s="52"/>
      <c r="BK603" s="52"/>
      <c r="BL603" s="52"/>
      <c r="BM603" s="52"/>
      <c r="BN603" s="52"/>
      <c r="BO603" s="52"/>
      <c r="BP603" s="52"/>
      <c r="BQ603" s="52"/>
      <c r="BR603" s="52"/>
      <c r="BS603" s="52"/>
      <c r="BT603" s="52"/>
      <c r="BU603" s="52"/>
      <c r="BV603" s="52"/>
      <c r="BW603" s="52"/>
      <c r="BX603" s="52"/>
      <c r="BY603" s="52"/>
      <c r="BZ603" s="52"/>
      <c r="CA603" s="52"/>
      <c r="CB603" s="52"/>
      <c r="CC603" s="48"/>
      <c r="CD603" s="25"/>
      <c r="CE603" s="25"/>
    </row>
  </sheetData>
  <sheetProtection algorithmName="SHA-512" hashValue="6NlbvknqkKkyYJW6F4kdzABkF3uF+XXzcYg/RL6Y6j8T5q7rMIQm2YYGUnxIcdo1VW8ChHtIm1yj3zPYVjuNiw==" saltValue="qKmIH+pLewChIn7ufpv4rw==" spinCount="100000" sheet="1" scenarios="1"/>
  <mergeCells count="46">
    <mergeCell ref="AF48:BB49"/>
    <mergeCell ref="BE48:CA49"/>
    <mergeCell ref="C51:AN52"/>
    <mergeCell ref="C53:AN54"/>
    <mergeCell ref="AO51:CB52"/>
    <mergeCell ref="AO53:CB54"/>
    <mergeCell ref="BE31:CB31"/>
    <mergeCell ref="C32:P32"/>
    <mergeCell ref="C19:P19"/>
    <mergeCell ref="C20:CB20"/>
    <mergeCell ref="BD21:CB21"/>
    <mergeCell ref="AE22:AE23"/>
    <mergeCell ref="AF22:CA23"/>
    <mergeCell ref="C33:P33"/>
    <mergeCell ref="C34:CB34"/>
    <mergeCell ref="C35:CB35"/>
    <mergeCell ref="AC42:AV43"/>
    <mergeCell ref="CB22:CB23"/>
    <mergeCell ref="AE24:BC24"/>
    <mergeCell ref="BD24:CB24"/>
    <mergeCell ref="C26:P26"/>
    <mergeCell ref="C27:CB27"/>
    <mergeCell ref="C28:AD31"/>
    <mergeCell ref="AE28:BD28"/>
    <mergeCell ref="BE28:CB28"/>
    <mergeCell ref="AF29:CA30"/>
    <mergeCell ref="AE31:BD31"/>
    <mergeCell ref="C21:AD24"/>
    <mergeCell ref="AE21:BC21"/>
    <mergeCell ref="A14:B14"/>
    <mergeCell ref="C14:AM14"/>
    <mergeCell ref="AN14:BD14"/>
    <mergeCell ref="A15:B15"/>
    <mergeCell ref="C17:CB17"/>
    <mergeCell ref="A12:B12"/>
    <mergeCell ref="C12:Y12"/>
    <mergeCell ref="A13:B13"/>
    <mergeCell ref="C13:AM13"/>
    <mergeCell ref="AN13:BD13"/>
    <mergeCell ref="C6:CB6"/>
    <mergeCell ref="C7:CB7"/>
    <mergeCell ref="C9:T9"/>
    <mergeCell ref="BN9:BX9"/>
    <mergeCell ref="A11:B11"/>
    <mergeCell ref="C11:L11"/>
    <mergeCell ref="M11:BZ11"/>
  </mergeCells>
  <dataValidations count="3">
    <dataValidation type="list" allowBlank="1" showInputMessage="1" showErrorMessage="1" sqref="C35">
      <formula1>Skupina</formula1>
    </dataValidation>
    <dataValidation type="list" allowBlank="1" showInputMessage="1" showErrorMessage="1" promptTitle="=KaR" sqref="AF29">
      <formula1>Záchrana</formula1>
    </dataValidation>
    <dataValidation type="list" allowBlank="1" showInputMessage="1" showErrorMessage="1" promptTitle="=KaR" sqref="AF22:CA23">
      <formula1>KaR</formula1>
    </dataValidation>
  </dataValidations>
  <pageMargins left="0.70866141732283472" right="0.70866141732283472" top="0.74803149606299213" bottom="0.74803149606299213" header="0.31496062992125984" footer="0.31496062992125984"/>
  <pageSetup paperSize="9" scale="72" orientation="portrait" r:id="rId1"/>
  <headerFooter>
    <oddHeader>&amp;CPríloha č. 1 Inštrukcie k Príloha č. 1 - Test podniku v ťažkostiach</oddHeader>
    <oddFooter>&amp;RPodpis a odtlačok pečiatky žiadateľa: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10</vt:i4>
      </vt:variant>
      <vt:variant>
        <vt:lpstr>Pomenované rozsahy</vt:lpstr>
      </vt:variant>
      <vt:variant>
        <vt:i4>15</vt:i4>
      </vt:variant>
    </vt:vector>
  </HeadingPairs>
  <TitlesOfParts>
    <vt:vector size="25" baseType="lpstr">
      <vt:lpstr>Úvod</vt:lpstr>
      <vt:lpstr>NAI</vt:lpstr>
      <vt:lpstr>NBI</vt:lpstr>
      <vt:lpstr>NBII</vt:lpstr>
      <vt:lpstr>NBIII</vt:lpstr>
      <vt:lpstr>NCI (PO,RO)</vt:lpstr>
      <vt:lpstr>NCI (NO)</vt:lpstr>
      <vt:lpstr>NCII (NO)</vt:lpstr>
      <vt:lpstr>NPV</vt:lpstr>
      <vt:lpstr>NJÚS</vt:lpstr>
      <vt:lpstr>KaR</vt:lpstr>
      <vt:lpstr>NS</vt:lpstr>
      <vt:lpstr>NAI!Oblasť_tlače</vt:lpstr>
      <vt:lpstr>NBI!Oblasť_tlače</vt:lpstr>
      <vt:lpstr>NBII!Oblasť_tlače</vt:lpstr>
      <vt:lpstr>NBIII!Oblasť_tlače</vt:lpstr>
      <vt:lpstr>'NCI (NO)'!Oblasť_tlače</vt:lpstr>
      <vt:lpstr>'NCI (PO,RO)'!Oblasť_tlače</vt:lpstr>
      <vt:lpstr>'NCII (NO)'!Oblasť_tlače</vt:lpstr>
      <vt:lpstr>NJÚS!Oblasť_tlače</vt:lpstr>
      <vt:lpstr>NPV!Oblasť_tlače</vt:lpstr>
      <vt:lpstr>Úvod!Oblasť_tlače</vt:lpstr>
      <vt:lpstr>Skupina</vt:lpstr>
      <vt:lpstr>Záchrana</vt:lpstr>
      <vt:lpstr>Zriaďovateľ</vt:lpstr>
    </vt:vector>
  </TitlesOfParts>
  <Company>MH SR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nemec</dc:creator>
  <cp:lastModifiedBy>HP</cp:lastModifiedBy>
  <cp:lastPrinted>2019-06-12T07:19:48Z</cp:lastPrinted>
  <dcterms:created xsi:type="dcterms:W3CDTF">2012-01-23T13:06:46Z</dcterms:created>
  <dcterms:modified xsi:type="dcterms:W3CDTF">2020-10-16T08:36:31Z</dcterms:modified>
</cp:coreProperties>
</file>